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filterPrivacy="1" autoCompressPictures="0"/>
  <bookViews>
    <workbookView xWindow="0" yWindow="0" windowWidth="25600" windowHeight="13860" activeTab="1"/>
  </bookViews>
  <sheets>
    <sheet name="GiroTappe" sheetId="6" r:id="rId1"/>
    <sheet name="TV" sheetId="2" r:id="rId2"/>
    <sheet name="GPM" sheetId="5" r:id="rId3"/>
    <sheet name="Salite - info RIQUADRI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" l="1"/>
  <c r="I37" i="2"/>
  <c r="I35" i="2"/>
  <c r="I33" i="2"/>
  <c r="I31" i="2"/>
  <c r="I29" i="2"/>
  <c r="I28" i="2"/>
  <c r="I26" i="2"/>
  <c r="I24" i="2"/>
  <c r="I22" i="2"/>
  <c r="I20" i="2"/>
  <c r="I18" i="2"/>
  <c r="I17" i="2"/>
  <c r="I15" i="2"/>
  <c r="I13" i="2"/>
  <c r="I11" i="2"/>
  <c r="I9" i="2"/>
  <c r="I7" i="2"/>
  <c r="I5" i="2"/>
  <c r="I3" i="2"/>
  <c r="I2" i="2"/>
  <c r="O40" i="5"/>
  <c r="O38" i="5"/>
  <c r="O33" i="5"/>
  <c r="O26" i="5"/>
  <c r="O22" i="5"/>
  <c r="O16" i="5"/>
  <c r="O13" i="5"/>
  <c r="O9" i="5"/>
  <c r="O6" i="5"/>
  <c r="O11" i="5"/>
  <c r="N46" i="5"/>
  <c r="G42" i="2"/>
  <c r="J42" i="2"/>
  <c r="F27" i="6"/>
  <c r="F28" i="6"/>
</calcChain>
</file>

<file path=xl/sharedStrings.xml><?xml version="1.0" encoding="utf-8"?>
<sst xmlns="http://schemas.openxmlformats.org/spreadsheetml/2006/main" count="592" uniqueCount="319">
  <si>
    <t>partenza</t>
  </si>
  <si>
    <t>arrivo</t>
  </si>
  <si>
    <t>GPM</t>
  </si>
  <si>
    <t>TV</t>
  </si>
  <si>
    <t>-</t>
  </si>
  <si>
    <t>lung.T (km)</t>
  </si>
  <si>
    <t>Tappa</t>
  </si>
  <si>
    <t>FOLIGNO</t>
  </si>
  <si>
    <t>Valico della Somma</t>
  </si>
  <si>
    <t>SESTOLA</t>
  </si>
  <si>
    <t>Pavullo nel Frignano</t>
  </si>
  <si>
    <t>MODENA</t>
  </si>
  <si>
    <t>APELDOORN (ITT)</t>
  </si>
  <si>
    <t>NIJMEGEN</t>
  </si>
  <si>
    <t>ARNHEM</t>
  </si>
  <si>
    <t>Malden</t>
  </si>
  <si>
    <t>Lochem</t>
  </si>
  <si>
    <t>Dieren</t>
  </si>
  <si>
    <t>CATANZARO</t>
  </si>
  <si>
    <t>PRAIA A MARE</t>
  </si>
  <si>
    <t>Marinella</t>
  </si>
  <si>
    <t>Scalea</t>
  </si>
  <si>
    <t>BENEVENTO</t>
  </si>
  <si>
    <t>Polla</t>
  </si>
  <si>
    <t>Palomonte</t>
  </si>
  <si>
    <t>PONTE</t>
  </si>
  <si>
    <t>ROCCARASO (Aremogna)</t>
  </si>
  <si>
    <t>Castel di Sangro</t>
  </si>
  <si>
    <t>SULMONA</t>
  </si>
  <si>
    <t>L'Aquila</t>
  </si>
  <si>
    <t>Spoleto</t>
  </si>
  <si>
    <t>AREZZO</t>
  </si>
  <si>
    <t>Umbertide</t>
  </si>
  <si>
    <t>Indicatore</t>
  </si>
  <si>
    <t>RADDA IN CHIANTI</t>
  </si>
  <si>
    <t>GREVE IN CHIANTI</t>
  </si>
  <si>
    <t>CAMPI BISENZIO</t>
  </si>
  <si>
    <t>Lama Mocogno</t>
  </si>
  <si>
    <t>ASOLO</t>
  </si>
  <si>
    <t>Grisignano di Zocco</t>
  </si>
  <si>
    <t>Villa del Conte</t>
  </si>
  <si>
    <t>NOALE</t>
  </si>
  <si>
    <t>BIBIONE</t>
  </si>
  <si>
    <t>Ormelle</t>
  </si>
  <si>
    <t>Portogruaro</t>
  </si>
  <si>
    <t>PALMANOVA</t>
  </si>
  <si>
    <t>CIVIDALE DEL FRIULI</t>
  </si>
  <si>
    <t>San Pierto al Natisone</t>
  </si>
  <si>
    <t>Attimis</t>
  </si>
  <si>
    <t>ALPAGO (Farra)</t>
  </si>
  <si>
    <t>CORVARA (Alta Badia)</t>
  </si>
  <si>
    <t>Arabba</t>
  </si>
  <si>
    <t>Corvara</t>
  </si>
  <si>
    <t>CASTELROTTO/KASTELRUTH</t>
  </si>
  <si>
    <t>ALPE DI SIUSI/SEISERALM (ITT)</t>
  </si>
  <si>
    <t xml:space="preserve">APELDOORN </t>
  </si>
  <si>
    <t>BRESSANONE/BRIXEN</t>
  </si>
  <si>
    <t>ANDALO</t>
  </si>
  <si>
    <t>Bolzano/Bozen</t>
  </si>
  <si>
    <t>Cles</t>
  </si>
  <si>
    <t>MOLVENO</t>
  </si>
  <si>
    <t>CASSANO D'ADDA</t>
  </si>
  <si>
    <t>Brescia</t>
  </si>
  <si>
    <t>Calcio</t>
  </si>
  <si>
    <t>MUGGIÒ</t>
  </si>
  <si>
    <t>PINEROLO</t>
  </si>
  <si>
    <t>Chivasso</t>
  </si>
  <si>
    <t>RISOUL</t>
  </si>
  <si>
    <t>Piasco</t>
  </si>
  <si>
    <t>Sampeyre</t>
  </si>
  <si>
    <t>GUILLESTRE</t>
  </si>
  <si>
    <t>SANT'ANNA DI VINADIO</t>
  </si>
  <si>
    <t>Station de Vars</t>
  </si>
  <si>
    <t>Isola</t>
  </si>
  <si>
    <t>CUNEO</t>
  </si>
  <si>
    <t>TORINO</t>
  </si>
  <si>
    <t>Racconigi</t>
  </si>
  <si>
    <t>TORINO (5°passaggio)</t>
  </si>
  <si>
    <t>Inizio SAL</t>
  </si>
  <si>
    <t>Beek</t>
  </si>
  <si>
    <t>Posbank</t>
  </si>
  <si>
    <t>Bonifati</t>
  </si>
  <si>
    <t>San Pietro</t>
  </si>
  <si>
    <t>Redhen</t>
  </si>
  <si>
    <t>Bv. per Bonifati</t>
  </si>
  <si>
    <t>Fortino</t>
  </si>
  <si>
    <t>Bocca della Selva</t>
  </si>
  <si>
    <t>Le Svolte di Popoli</t>
  </si>
  <si>
    <t>Popoli</t>
  </si>
  <si>
    <t>Bv. di Montefranco</t>
  </si>
  <si>
    <t>Scheggia</t>
  </si>
  <si>
    <t>Alpe di Poti</t>
  </si>
  <si>
    <t>Passo della Collina</t>
  </si>
  <si>
    <t>Pietracolora</t>
  </si>
  <si>
    <t>Pian del Falco</t>
  </si>
  <si>
    <t>Marano sul Reno</t>
  </si>
  <si>
    <t>Fanano</t>
  </si>
  <si>
    <t>Forcella Mostaccin</t>
  </si>
  <si>
    <t>Maser</t>
  </si>
  <si>
    <t>Montemaggiore (Matajur)</t>
  </si>
  <si>
    <t>Crai</t>
  </si>
  <si>
    <t>Cima Porzus</t>
  </si>
  <si>
    <t>Valle</t>
  </si>
  <si>
    <t>Clodig</t>
  </si>
  <si>
    <t>Canali di Grivò</t>
  </si>
  <si>
    <t>Passo Pordoi</t>
  </si>
  <si>
    <t>Passo Sella / Sellajoch</t>
  </si>
  <si>
    <t>Passo Gardena / Grodnerjoch</t>
  </si>
  <si>
    <t>Passo Campolongo</t>
  </si>
  <si>
    <t>Passo Giau</t>
  </si>
  <si>
    <t>Passo Valparola</t>
  </si>
  <si>
    <t>Pocol</t>
  </si>
  <si>
    <t>Passo della Mendola / Mendelpass</t>
  </si>
  <si>
    <t>Fai della Paganella</t>
  </si>
  <si>
    <t>Passo di Sant'Eusebio</t>
  </si>
  <si>
    <t>Pramartino</t>
  </si>
  <si>
    <t>San Pietro Val Lemina</t>
  </si>
  <si>
    <t>Colle dell'Agnello</t>
  </si>
  <si>
    <t>C.Coppi</t>
  </si>
  <si>
    <t>Guillestre</t>
  </si>
  <si>
    <t xml:space="preserve">Casteldelfino - in.abitato  </t>
  </si>
  <si>
    <t>Col de Vars</t>
  </si>
  <si>
    <t>Guillestre (rot.D902)</t>
  </si>
  <si>
    <t>Col del La Bonette</t>
  </si>
  <si>
    <t>Jausier</t>
  </si>
  <si>
    <t>Colle della Lombarda</t>
  </si>
  <si>
    <t>Cerreto Sannita</t>
  </si>
  <si>
    <t>km (TV)</t>
  </si>
  <si>
    <t>Rivoli</t>
  </si>
  <si>
    <t>Diamante - ss.18</t>
  </si>
  <si>
    <t>Bv. di Lagonegro Nord</t>
  </si>
  <si>
    <t>Molino del Titerno</t>
  </si>
  <si>
    <t>Castel di Sangro - inizio salita</t>
  </si>
  <si>
    <t>Tavernelle</t>
  </si>
  <si>
    <t>San Polo - inizio salita</t>
  </si>
  <si>
    <t>Capostrada</t>
  </si>
  <si>
    <t>Ponte di Strettara</t>
  </si>
  <si>
    <t>Savogna - inizio salita</t>
  </si>
  <si>
    <t>Isola - inizio salita</t>
  </si>
  <si>
    <t>Bv. Passo Sella</t>
  </si>
  <si>
    <t>Bv. Passo Gardena</t>
  </si>
  <si>
    <t>Ponte T. Codalonga</t>
  </si>
  <si>
    <t>Bv. Alpe di Siusi - inizio salita</t>
  </si>
  <si>
    <t>Bv. Passo Mendola</t>
  </si>
  <si>
    <t>Rotatoria - inizio salita</t>
  </si>
  <si>
    <t>Bv. per Cavedago</t>
  </si>
  <si>
    <t>Gazzane</t>
  </si>
  <si>
    <t>ALPE DI SIUSI / SEISER ALM</t>
  </si>
  <si>
    <t>CORVARA</t>
  </si>
  <si>
    <t>disl (m)</t>
  </si>
  <si>
    <t>difficoltà</t>
  </si>
  <si>
    <t>TOTALE</t>
  </si>
  <si>
    <t>media</t>
  </si>
  <si>
    <t>***</t>
  </si>
  <si>
    <t>**</t>
  </si>
  <si>
    <t>*</t>
  </si>
  <si>
    <t>****</t>
  </si>
  <si>
    <t>giorno maggio</t>
  </si>
  <si>
    <t>venerdì</t>
  </si>
  <si>
    <t>sabato</t>
  </si>
  <si>
    <t>domenica</t>
  </si>
  <si>
    <t>lunedì</t>
  </si>
  <si>
    <t>martedì</t>
  </si>
  <si>
    <t>mercoledì</t>
  </si>
  <si>
    <t>giovedì</t>
  </si>
  <si>
    <t>riposo (Catanzaro)</t>
  </si>
  <si>
    <t>riposo (Campi Bisenzio)</t>
  </si>
  <si>
    <t>riposo (Bressanone)</t>
  </si>
  <si>
    <t>*****</t>
  </si>
  <si>
    <t>A</t>
  </si>
  <si>
    <t>Lungh.: km 1.1</t>
  </si>
  <si>
    <t>Disl.: m 74</t>
  </si>
  <si>
    <t>Pend.med.: 6.7%</t>
  </si>
  <si>
    <t>Pend.max.: 12%</t>
  </si>
  <si>
    <t>Lungh.: km 2.2</t>
  </si>
  <si>
    <t>Disl.: m 63</t>
  </si>
  <si>
    <t>Pend.med.: 2.9%</t>
  </si>
  <si>
    <t>Lungh.: km 6.5</t>
  </si>
  <si>
    <t>Disl.: m 381</t>
  </si>
  <si>
    <t>Pend.med.: 5.9%</t>
  </si>
  <si>
    <t>Pend.max.: 9%</t>
  </si>
  <si>
    <t>Lungh.: km 5.3</t>
  </si>
  <si>
    <t>Disl.: m 359</t>
  </si>
  <si>
    <t>Pend.med.: 6.8%</t>
  </si>
  <si>
    <t>Pend.max.: 11%</t>
  </si>
  <si>
    <t>Lungh.: km 18.0</t>
  </si>
  <si>
    <t>Disl.: m 1006</t>
  </si>
  <si>
    <t>Pend.med.: 5.6%</t>
  </si>
  <si>
    <t>Pend.max.: 10%</t>
  </si>
  <si>
    <t>Lungh.: km 16.8</t>
  </si>
  <si>
    <t>Disl.: m 801</t>
  </si>
  <si>
    <t>Pend.med.: 4.8%</t>
  </si>
  <si>
    <t>Lungh.: km 8.6</t>
  </si>
  <si>
    <t>Disl.: m 557</t>
  </si>
  <si>
    <t>Pend.med.: 6.5%</t>
  </si>
  <si>
    <t>Pend.max.: 14%</t>
  </si>
  <si>
    <t>Lungh.: km 16.3</t>
  </si>
  <si>
    <t>Disl.: m 850</t>
  </si>
  <si>
    <t>Pend.med.: 5.2%</t>
  </si>
  <si>
    <t>Pend.max.: 13%</t>
  </si>
  <si>
    <t>Lungh.: km 7.4</t>
  </si>
  <si>
    <t>Disl.: m 370</t>
  </si>
  <si>
    <t>Pend.med.: 5.0%</t>
  </si>
  <si>
    <t>Pend.max.: 8%</t>
  </si>
  <si>
    <t>Lungh.: km 2.9</t>
  </si>
  <si>
    <t>Disl.: m 227</t>
  </si>
  <si>
    <t>Pend.med.: 7.8%</t>
  </si>
  <si>
    <t>Pend.max.: 16%</t>
  </si>
  <si>
    <t>Lungh.: km 8.3</t>
  </si>
  <si>
    <t>Disl.: m 773</t>
  </si>
  <si>
    <t>Pend.med.: 9.3%</t>
  </si>
  <si>
    <t>Pend.max.: 15%</t>
  </si>
  <si>
    <t>Lungh.: km 8.8</t>
  </si>
  <si>
    <t>Disl.: m 560</t>
  </si>
  <si>
    <t>Pend.med.: 6.4%</t>
  </si>
  <si>
    <t>Disl.: m 716</t>
  </si>
  <si>
    <t>Pend.med.: 8.2%</t>
  </si>
  <si>
    <t>Lungh.: km 6.2</t>
  </si>
  <si>
    <t>Disl.: m 481</t>
  </si>
  <si>
    <t>Lungh.: km 9.3</t>
  </si>
  <si>
    <t>Disl.: m 638</t>
  </si>
  <si>
    <t>Pend.med.: 6.9%</t>
  </si>
  <si>
    <t>Lungh.: km 5.5</t>
  </si>
  <si>
    <t>Disl.: m 439</t>
  </si>
  <si>
    <t>Pend.med.: 8.0%</t>
  </si>
  <si>
    <t>Lungh.: km 5.8</t>
  </si>
  <si>
    <t>Disl.: m 255</t>
  </si>
  <si>
    <t>Pend.med.: 4.4%</t>
  </si>
  <si>
    <t>Lungh.: km 6.0</t>
  </si>
  <si>
    <t>Disl.: m 347</t>
  </si>
  <si>
    <t>Pend.med.: 5.8%</t>
  </si>
  <si>
    <t>Lungh.: km 9.8</t>
  </si>
  <si>
    <t>Disl.: m 922</t>
  </si>
  <si>
    <t>Pend.med.: 9.4%</t>
  </si>
  <si>
    <t>Lungh.: km 11.5</t>
  </si>
  <si>
    <t>Disl.: m 665</t>
  </si>
  <si>
    <t>Lungh.: km 9.1</t>
  </si>
  <si>
    <t>Disl.: m 752</t>
  </si>
  <si>
    <t>Pend.med.: 8.3%</t>
  </si>
  <si>
    <t>Muro del Gatto</t>
  </si>
  <si>
    <t>Lungh.: km 1.3</t>
  </si>
  <si>
    <t>Disl.: m 86</t>
  </si>
  <si>
    <t>Pend.med.: 6.6%</t>
  </si>
  <si>
    <t>Pend.max.: 19%</t>
  </si>
  <si>
    <t>Lungh.: km 14.8</t>
  </si>
  <si>
    <t>Disl.: m 958</t>
  </si>
  <si>
    <t>Lungh.: km 10.2</t>
  </si>
  <si>
    <t>Disl.: m 758</t>
  </si>
  <si>
    <t>Pend.med.: 7.4%</t>
  </si>
  <si>
    <t>Lungh.: km 6.1</t>
  </si>
  <si>
    <t>Disl.: m 194</t>
  </si>
  <si>
    <t>Pend.med.: 3.2%</t>
  </si>
  <si>
    <t>Lungh.: km 4.7</t>
  </si>
  <si>
    <t>Disl.: m 486</t>
  </si>
  <si>
    <t>Pend.med.: 10.5%</t>
  </si>
  <si>
    <t>Pend.max.: 17%</t>
  </si>
  <si>
    <t>Lungh.: km 21.3</t>
  </si>
  <si>
    <t>Disl.: m 1452</t>
  </si>
  <si>
    <t>Lungh.: km 12.9</t>
  </si>
  <si>
    <t>Disl.: m 887</t>
  </si>
  <si>
    <t>Lungh.: km 18.2</t>
  </si>
  <si>
    <t>Disl.: m 1096</t>
  </si>
  <si>
    <t>Pend.med.: 6.0%</t>
  </si>
  <si>
    <t>Lungh.: km 22.2</t>
  </si>
  <si>
    <t>Disl.: m 1494</t>
  </si>
  <si>
    <t>Lungh.: km 19.8</t>
  </si>
  <si>
    <t>Disl.: m 1482</t>
  </si>
  <si>
    <t>Pend.med.: 7.5%</t>
  </si>
  <si>
    <t>Lungh.: km 2.3</t>
  </si>
  <si>
    <t>Disl.: m 191</t>
  </si>
  <si>
    <t>Pend.med.: 8.1%</t>
  </si>
  <si>
    <t>INFO Salite</t>
  </si>
  <si>
    <t>Via Principi d'Acaja</t>
  </si>
  <si>
    <t>Lungh.: km 0.54</t>
  </si>
  <si>
    <t>Disl.: m 69</t>
  </si>
  <si>
    <t>Pend.med.: 12.8%</t>
  </si>
  <si>
    <t>Pend.max.: 20%</t>
  </si>
  <si>
    <t>Cat</t>
  </si>
  <si>
    <t>quota</t>
  </si>
  <si>
    <t>lungh.</t>
  </si>
  <si>
    <t>disl.</t>
  </si>
  <si>
    <t>p.med</t>
  </si>
  <si>
    <t>p.max</t>
  </si>
  <si>
    <t>Berg en Dal</t>
  </si>
  <si>
    <t>[m]</t>
  </si>
  <si>
    <t>[km]</t>
  </si>
  <si>
    <t>Bv.per sant'Anna</t>
  </si>
  <si>
    <t>Punti Arrivo</t>
  </si>
  <si>
    <t>Punti TV</t>
  </si>
  <si>
    <t>Abbuoni Arrivo (10, 6, 4)</t>
  </si>
  <si>
    <t>Abbuoni TV (3, 2, 1)</t>
  </si>
  <si>
    <t>Punti</t>
  </si>
  <si>
    <r>
      <t xml:space="preserve">categoria </t>
    </r>
    <r>
      <rPr>
        <b/>
        <sz val="10"/>
        <color theme="1"/>
        <rFont val="Arial"/>
      </rPr>
      <t>a</t>
    </r>
    <r>
      <rPr>
        <sz val="10"/>
        <color theme="1"/>
        <rFont val="Arial"/>
      </rPr>
      <t xml:space="preserve"> e </t>
    </r>
    <r>
      <rPr>
        <b/>
        <sz val="10"/>
        <color theme="1"/>
        <rFont val="Arial"/>
      </rPr>
      <t>b</t>
    </r>
    <r>
      <rPr>
        <sz val="10"/>
        <color theme="1"/>
        <rFont val="Arial"/>
      </rPr>
      <t>: (primi 15 classificati) 50, 35, 25, 18, 14, 12, 10, 8, 7, 6, 5, 4, 3, 2, 1</t>
    </r>
  </si>
  <si>
    <r>
      <t xml:space="preserve">categoria </t>
    </r>
    <r>
      <rPr>
        <b/>
        <sz val="10"/>
        <color theme="1"/>
        <rFont val="Arial"/>
      </rPr>
      <t>c</t>
    </r>
    <r>
      <rPr>
        <sz val="10"/>
        <color theme="1"/>
        <rFont val="Arial"/>
      </rPr>
      <t>: (primi 10 classificati) 25, 18, 12, 8, 6, 5, 4, 3, 2, 1</t>
    </r>
  </si>
  <si>
    <r>
      <t xml:space="preserve">categoria </t>
    </r>
    <r>
      <rPr>
        <b/>
        <sz val="10"/>
        <color theme="1"/>
        <rFont val="Arial"/>
      </rPr>
      <t xml:space="preserve">d </t>
    </r>
    <r>
      <rPr>
        <sz val="10"/>
        <color theme="1"/>
        <rFont val="Arial"/>
      </rPr>
      <t>e</t>
    </r>
    <r>
      <rPr>
        <b/>
        <sz val="10"/>
        <color theme="1"/>
        <rFont val="Arial"/>
      </rPr>
      <t xml:space="preserve"> e</t>
    </r>
    <r>
      <rPr>
        <sz val="10"/>
        <color theme="1"/>
        <rFont val="Arial"/>
      </rPr>
      <t>: (primi 10 classificati) 15, 12, 9, 7, 6, 5, 4, 3, 2, 1</t>
    </r>
  </si>
  <si>
    <t>Cat. Tappe</t>
  </si>
  <si>
    <r>
      <t>categoria a): 2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- 3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- 12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- 17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- 21</t>
    </r>
    <r>
      <rPr>
        <vertAlign val="superscript"/>
        <sz val="10"/>
        <color theme="1"/>
        <rFont val="Arial"/>
      </rPr>
      <t>a</t>
    </r>
  </si>
  <si>
    <r>
      <t>categoria b): 4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- 5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- 7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- 11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</t>
    </r>
  </si>
  <si>
    <r>
      <t>categoria c): 6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- 8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- 16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- 18</t>
    </r>
    <r>
      <rPr>
        <vertAlign val="superscript"/>
        <sz val="10"/>
        <color theme="1"/>
        <rFont val="Arial"/>
      </rPr>
      <t xml:space="preserve">a </t>
    </r>
  </si>
  <si>
    <r>
      <t>categoria d): 10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- 13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- 14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- 19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- 20</t>
    </r>
    <r>
      <rPr>
        <vertAlign val="superscript"/>
        <sz val="10"/>
        <color theme="1"/>
        <rFont val="Arial"/>
      </rPr>
      <t>a</t>
    </r>
  </si>
  <si>
    <r>
      <t>categoria e): 1</t>
    </r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 xml:space="preserve"> - 9</t>
    </r>
    <r>
      <rPr>
        <vertAlign val="superscript"/>
        <sz val="10"/>
        <color theme="1"/>
        <rFont val="Arial"/>
      </rPr>
      <t xml:space="preserve">a </t>
    </r>
    <r>
      <rPr>
        <sz val="10"/>
        <color theme="1"/>
        <rFont val="Arial"/>
      </rPr>
      <t>- 15</t>
    </r>
    <r>
      <rPr>
        <vertAlign val="superscript"/>
        <sz val="10"/>
        <color theme="1"/>
        <rFont val="Arial"/>
      </rPr>
      <t>a</t>
    </r>
  </si>
  <si>
    <r>
      <t xml:space="preserve">categoria </t>
    </r>
    <r>
      <rPr>
        <b/>
        <sz val="10"/>
        <color theme="1"/>
        <rFont val="Arial"/>
      </rPr>
      <t>a</t>
    </r>
    <r>
      <rPr>
        <sz val="10"/>
        <color theme="1"/>
        <rFont val="Arial"/>
      </rPr>
      <t xml:space="preserve"> e </t>
    </r>
    <r>
      <rPr>
        <b/>
        <sz val="10"/>
        <color theme="1"/>
        <rFont val="Arial"/>
      </rPr>
      <t>b</t>
    </r>
    <r>
      <rPr>
        <sz val="10"/>
        <color theme="1"/>
        <rFont val="Arial"/>
      </rPr>
      <t>: (primi 8 classificati) 20, 12, 8, 6, 4, 3, 2, 1</t>
    </r>
  </si>
  <si>
    <r>
      <t xml:space="preserve">categoria </t>
    </r>
    <r>
      <rPr>
        <b/>
        <sz val="10"/>
        <color theme="1"/>
        <rFont val="Arial"/>
      </rPr>
      <t>c</t>
    </r>
    <r>
      <rPr>
        <sz val="10"/>
        <color theme="1"/>
        <rFont val="Arial"/>
      </rPr>
      <t>: (primi 5 classificati) 10, 6, 3, 2, 1</t>
    </r>
  </si>
  <si>
    <r>
      <t xml:space="preserve">categoria </t>
    </r>
    <r>
      <rPr>
        <b/>
        <sz val="10"/>
        <color theme="1"/>
        <rFont val="Arial"/>
      </rPr>
      <t>d</t>
    </r>
    <r>
      <rPr>
        <sz val="10"/>
        <color theme="1"/>
        <rFont val="Arial"/>
      </rPr>
      <t>: (primi 3 classificati) 8, 4, 1</t>
    </r>
  </si>
  <si>
    <t>CIMA COPPI</t>
  </si>
  <si>
    <t>Colle dell’Agnello (19)</t>
  </si>
  <si>
    <t>Al passaggio saranno assegnati rispettivamente i punti (primi 9 classificati): 45, 30, 20, 14, 10, 6, 4, 2, 1</t>
  </si>
  <si>
    <r>
      <t>GPM DI 1</t>
    </r>
    <r>
      <rPr>
        <b/>
        <vertAlign val="superscript"/>
        <sz val="10"/>
        <color theme="1"/>
        <rFont val="Arial"/>
      </rPr>
      <t>a</t>
    </r>
    <r>
      <rPr>
        <b/>
        <sz val="10"/>
        <color theme="1"/>
        <rFont val="Arial"/>
      </rPr>
      <t xml:space="preserve"> CATEGORIA (10)</t>
    </r>
  </si>
  <si>
    <t>Pian del Falco (10), Monte Maggiore (Matajur) (13), Cima Porzus (13), Passo Pordoi (14), Passo Giau (14),Alpe di Siusi/Seiseralm (15), Risoul (19), Col de Vars (20), Col de la Bonette (20), Colle della Lombarda (20).</t>
  </si>
  <si>
    <t>Al passaggio saranno assegnati rispettivamente i punti (primi 8 classificati): 35, 18, 12, 9, 6, 4, 2, 1</t>
  </si>
  <si>
    <r>
      <t>GPM DI 2</t>
    </r>
    <r>
      <rPr>
        <b/>
        <vertAlign val="superscript"/>
        <sz val="10"/>
        <color theme="1"/>
        <rFont val="Arial"/>
      </rPr>
      <t>a</t>
    </r>
    <r>
      <rPr>
        <b/>
        <sz val="10"/>
        <color theme="1"/>
        <rFont val="Arial"/>
      </rPr>
      <t xml:space="preserve"> CATEGORIA (12)</t>
    </r>
  </si>
  <si>
    <t>Bocca della Selva (6), Roccaraso/Aremogna (6), Le Svolte di Popoli (7), Alpe di Poti (8), Crai (13), Valle (13), Passo Sella/Sellajoch (14), Passo Campolongo (14), Passo Valparola (14), Passo della Mendola/Mendelpass (16), Fai della Paganella (16), Pramartino (18).</t>
  </si>
  <si>
    <t>Al passaggio saranno assegnati rispettivamente i punti (primi 6 classificati): 15, 8, 6, 4, 2, 1</t>
  </si>
  <si>
    <r>
      <t>GPM DI 3</t>
    </r>
    <r>
      <rPr>
        <b/>
        <vertAlign val="superscript"/>
        <sz val="10"/>
        <color theme="1"/>
        <rFont val="Arial"/>
      </rPr>
      <t>a</t>
    </r>
    <r>
      <rPr>
        <b/>
        <sz val="10"/>
        <color theme="1"/>
        <rFont val="Arial"/>
      </rPr>
      <t xml:space="preserve"> CATEGORIA (10)</t>
    </r>
  </si>
  <si>
    <t>Bonifati (4), San Pietro (4), Fortino (5), Scheggia (8), Passo della Collina (10), Pietracolora (10), Sestola (10), Passo Gardena/Grödnerjoch (14), Andalo (16), Sant’Anna di Vinadio (20).</t>
  </si>
  <si>
    <t>Al passaggio saranno assegnati rispettivamente i punti (primi 4 classificati): 7, 4, 2, 1</t>
  </si>
  <si>
    <r>
      <t>GPM DI 4</t>
    </r>
    <r>
      <rPr>
        <b/>
        <vertAlign val="superscript"/>
        <sz val="10"/>
        <color theme="1"/>
        <rFont val="Arial"/>
      </rPr>
      <t>a</t>
    </r>
    <r>
      <rPr>
        <b/>
        <sz val="10"/>
        <color theme="1"/>
        <rFont val="Arial"/>
      </rPr>
      <t xml:space="preserve"> CATEGORIA (5)</t>
    </r>
  </si>
  <si>
    <t>Berg-en-Dal (2), Posbank (3), Valico della Somma (7), Forcella Mostaccin (11), Passo Sant’Eusebio (17).</t>
  </si>
  <si>
    <t>Al passaggio saranno assegnati rispettivamente i punti (primi 3 classificati): 3, 2,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</si>
</sst>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vertAlign val="superscript"/>
      <sz val="10"/>
      <color theme="1"/>
      <name val="Arial"/>
    </font>
    <font>
      <b/>
      <vertAlign val="superscript"/>
      <sz val="10"/>
      <color theme="1"/>
      <name val="Arial"/>
    </font>
    <font>
      <b/>
      <sz val="11"/>
      <color theme="5"/>
      <name val="Calibri"/>
      <scheme val="minor"/>
    </font>
    <font>
      <b/>
      <sz val="1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164" fontId="0" fillId="2" borderId="0" xfId="0" applyNumberFormat="1" applyFill="1"/>
    <xf numFmtId="164" fontId="0" fillId="3" borderId="0" xfId="0" applyNumberFormat="1" applyFill="1"/>
    <xf numFmtId="9" fontId="0" fillId="3" borderId="0" xfId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9" fontId="0" fillId="2" borderId="0" xfId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0" fillId="0" borderId="0" xfId="0" applyFill="1"/>
    <xf numFmtId="0" fontId="0" fillId="8" borderId="0" xfId="0" applyFill="1"/>
    <xf numFmtId="0" fontId="2" fillId="8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/>
    <xf numFmtId="164" fontId="11" fillId="0" borderId="0" xfId="0" applyNumberFormat="1" applyFont="1" applyFill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10" fillId="3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/>
    <xf numFmtId="0" fontId="0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0" fillId="9" borderId="0" xfId="0" applyFill="1"/>
    <xf numFmtId="0" fontId="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</cellXfs>
  <cellStyles count="8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27" sqref="G27"/>
    </sheetView>
  </sheetViews>
  <sheetFormatPr baseColWidth="10" defaultColWidth="8.83203125" defaultRowHeight="14" x14ac:dyDescent="0"/>
  <cols>
    <col min="2" max="2" width="9.83203125" bestFit="1" customWidth="1"/>
    <col min="4" max="4" width="25.6640625" customWidth="1"/>
    <col min="5" max="5" width="30.6640625" customWidth="1"/>
    <col min="6" max="6" width="11" style="1" bestFit="1" customWidth="1"/>
    <col min="7" max="7" width="7.6640625" style="1" bestFit="1" customWidth="1"/>
    <col min="8" max="8" width="12.5" style="27" bestFit="1" customWidth="1"/>
    <col min="9" max="9" width="3.1640625" customWidth="1"/>
  </cols>
  <sheetData>
    <row r="1" spans="1:9">
      <c r="A1" s="50" t="s">
        <v>157</v>
      </c>
      <c r="B1" s="51"/>
      <c r="C1" s="18" t="s">
        <v>6</v>
      </c>
      <c r="D1" s="19" t="s">
        <v>0</v>
      </c>
      <c r="E1" s="19" t="s">
        <v>1</v>
      </c>
      <c r="F1" s="9" t="s">
        <v>5</v>
      </c>
      <c r="G1" s="18" t="s">
        <v>149</v>
      </c>
      <c r="H1" s="20" t="s">
        <v>150</v>
      </c>
      <c r="I1" s="20"/>
    </row>
    <row r="2" spans="1:9">
      <c r="A2">
        <v>6</v>
      </c>
      <c r="B2" t="s">
        <v>158</v>
      </c>
      <c r="C2" s="4">
        <v>1</v>
      </c>
      <c r="D2" s="4" t="s">
        <v>55</v>
      </c>
      <c r="E2" s="4" t="s">
        <v>12</v>
      </c>
      <c r="F2" s="10">
        <v>9.8000000000000007</v>
      </c>
      <c r="G2" s="3"/>
      <c r="H2" s="5" t="s">
        <v>153</v>
      </c>
      <c r="I2" s="28"/>
    </row>
    <row r="3" spans="1:9">
      <c r="A3">
        <v>7</v>
      </c>
      <c r="B3" t="s">
        <v>159</v>
      </c>
      <c r="C3" s="7">
        <v>2</v>
      </c>
      <c r="D3" s="7" t="s">
        <v>14</v>
      </c>
      <c r="E3" s="7" t="s">
        <v>13</v>
      </c>
      <c r="F3" s="11">
        <v>190</v>
      </c>
      <c r="G3" s="26"/>
      <c r="H3" s="8" t="s">
        <v>154</v>
      </c>
      <c r="I3" s="29"/>
    </row>
    <row r="4" spans="1:9">
      <c r="A4">
        <v>8</v>
      </c>
      <c r="B4" t="s">
        <v>160</v>
      </c>
      <c r="C4" s="4">
        <v>3</v>
      </c>
      <c r="D4" s="4" t="s">
        <v>13</v>
      </c>
      <c r="E4" s="4" t="s">
        <v>14</v>
      </c>
      <c r="F4" s="10">
        <v>190</v>
      </c>
      <c r="G4" s="3"/>
      <c r="H4" s="5" t="s">
        <v>155</v>
      </c>
      <c r="I4" s="29"/>
    </row>
    <row r="5" spans="1:9">
      <c r="A5">
        <v>9</v>
      </c>
      <c r="B5" t="s">
        <v>161</v>
      </c>
      <c r="C5" s="4"/>
      <c r="D5" s="4" t="s">
        <v>165</v>
      </c>
      <c r="E5" s="4"/>
      <c r="F5" s="10"/>
      <c r="G5" s="3"/>
      <c r="H5" s="5"/>
    </row>
    <row r="6" spans="1:9">
      <c r="A6">
        <v>10</v>
      </c>
      <c r="B6" t="s">
        <v>162</v>
      </c>
      <c r="C6" s="7">
        <v>4</v>
      </c>
      <c r="D6" s="7" t="s">
        <v>18</v>
      </c>
      <c r="E6" s="7" t="s">
        <v>19</v>
      </c>
      <c r="F6" s="11">
        <v>200</v>
      </c>
      <c r="G6" s="6"/>
      <c r="H6" s="8" t="s">
        <v>153</v>
      </c>
      <c r="I6" s="33"/>
    </row>
    <row r="7" spans="1:9">
      <c r="A7">
        <v>11</v>
      </c>
      <c r="B7" t="s">
        <v>163</v>
      </c>
      <c r="C7" s="4">
        <v>5</v>
      </c>
      <c r="D7" s="4" t="s">
        <v>19</v>
      </c>
      <c r="E7" s="4" t="s">
        <v>22</v>
      </c>
      <c r="F7" s="10">
        <v>233</v>
      </c>
      <c r="G7" s="3"/>
      <c r="H7" s="5" t="s">
        <v>154</v>
      </c>
      <c r="I7" s="29"/>
    </row>
    <row r="8" spans="1:9">
      <c r="A8">
        <v>12</v>
      </c>
      <c r="B8" t="s">
        <v>164</v>
      </c>
      <c r="C8" s="7">
        <v>6</v>
      </c>
      <c r="D8" s="7" t="s">
        <v>25</v>
      </c>
      <c r="E8" s="7" t="s">
        <v>26</v>
      </c>
      <c r="F8" s="11">
        <v>157</v>
      </c>
      <c r="G8" s="6"/>
      <c r="H8" s="8" t="s">
        <v>153</v>
      </c>
      <c r="I8" s="34" t="s">
        <v>169</v>
      </c>
    </row>
    <row r="9" spans="1:9">
      <c r="A9">
        <v>13</v>
      </c>
      <c r="B9" t="s">
        <v>158</v>
      </c>
      <c r="C9" s="4">
        <v>7</v>
      </c>
      <c r="D9" s="4" t="s">
        <v>28</v>
      </c>
      <c r="E9" s="4" t="s">
        <v>7</v>
      </c>
      <c r="F9" s="10">
        <v>211</v>
      </c>
      <c r="G9" s="3"/>
      <c r="H9" s="5" t="s">
        <v>154</v>
      </c>
      <c r="I9" s="29"/>
    </row>
    <row r="10" spans="1:9">
      <c r="A10">
        <v>14</v>
      </c>
      <c r="B10" t="s">
        <v>159</v>
      </c>
      <c r="C10" s="7">
        <v>8</v>
      </c>
      <c r="D10" s="7" t="s">
        <v>7</v>
      </c>
      <c r="E10" s="7" t="s">
        <v>31</v>
      </c>
      <c r="F10" s="11">
        <v>186</v>
      </c>
      <c r="G10" s="6"/>
      <c r="H10" s="8" t="s">
        <v>153</v>
      </c>
      <c r="I10" s="33"/>
    </row>
    <row r="11" spans="1:9">
      <c r="A11">
        <v>15</v>
      </c>
      <c r="B11" t="s">
        <v>160</v>
      </c>
      <c r="C11" s="4">
        <v>9</v>
      </c>
      <c r="D11" s="4" t="s">
        <v>34</v>
      </c>
      <c r="E11" s="4" t="s">
        <v>35</v>
      </c>
      <c r="F11" s="10">
        <v>40.5</v>
      </c>
      <c r="G11" s="3"/>
      <c r="H11" s="5" t="s">
        <v>156</v>
      </c>
      <c r="I11" s="28"/>
    </row>
    <row r="12" spans="1:9">
      <c r="A12">
        <v>16</v>
      </c>
      <c r="B12" t="s">
        <v>161</v>
      </c>
      <c r="C12" s="4"/>
      <c r="D12" s="4" t="s">
        <v>166</v>
      </c>
      <c r="E12" s="4"/>
      <c r="F12" s="10"/>
      <c r="G12" s="3"/>
      <c r="H12" s="5"/>
    </row>
    <row r="13" spans="1:9">
      <c r="A13">
        <v>17</v>
      </c>
      <c r="B13" t="s">
        <v>162</v>
      </c>
      <c r="C13" s="7">
        <v>10</v>
      </c>
      <c r="D13" s="7" t="s">
        <v>36</v>
      </c>
      <c r="E13" s="7" t="s">
        <v>9</v>
      </c>
      <c r="F13" s="11">
        <v>219</v>
      </c>
      <c r="G13" s="6"/>
      <c r="H13" s="8" t="s">
        <v>153</v>
      </c>
      <c r="I13" s="34" t="s">
        <v>169</v>
      </c>
    </row>
    <row r="14" spans="1:9">
      <c r="A14">
        <v>18</v>
      </c>
      <c r="B14" t="s">
        <v>163</v>
      </c>
      <c r="C14" s="4">
        <v>11</v>
      </c>
      <c r="D14" s="4" t="s">
        <v>11</v>
      </c>
      <c r="E14" s="4" t="s">
        <v>38</v>
      </c>
      <c r="F14" s="10">
        <v>227</v>
      </c>
      <c r="G14" s="3"/>
      <c r="H14" s="5" t="s">
        <v>153</v>
      </c>
      <c r="I14" s="33"/>
    </row>
    <row r="15" spans="1:9">
      <c r="A15">
        <v>19</v>
      </c>
      <c r="B15" t="s">
        <v>164</v>
      </c>
      <c r="C15" s="7">
        <v>12</v>
      </c>
      <c r="D15" s="7" t="s">
        <v>41</v>
      </c>
      <c r="E15" s="7" t="s">
        <v>42</v>
      </c>
      <c r="F15" s="11">
        <v>182</v>
      </c>
      <c r="G15" s="6"/>
      <c r="H15" s="8" t="s">
        <v>155</v>
      </c>
      <c r="I15" s="29"/>
    </row>
    <row r="16" spans="1:9">
      <c r="A16">
        <v>20</v>
      </c>
      <c r="B16" t="s">
        <v>158</v>
      </c>
      <c r="C16" s="4">
        <v>13</v>
      </c>
      <c r="D16" s="4" t="s">
        <v>45</v>
      </c>
      <c r="E16" s="4" t="s">
        <v>46</v>
      </c>
      <c r="F16" s="10">
        <v>170</v>
      </c>
      <c r="G16" s="3"/>
      <c r="H16" s="5" t="s">
        <v>156</v>
      </c>
      <c r="I16" s="33"/>
    </row>
    <row r="17" spans="1:9">
      <c r="A17">
        <v>21</v>
      </c>
      <c r="B17" t="s">
        <v>159</v>
      </c>
      <c r="C17" s="7">
        <v>14</v>
      </c>
      <c r="D17" s="7" t="s">
        <v>49</v>
      </c>
      <c r="E17" s="7" t="s">
        <v>50</v>
      </c>
      <c r="F17" s="11">
        <v>210</v>
      </c>
      <c r="G17" s="6"/>
      <c r="H17" s="8" t="s">
        <v>168</v>
      </c>
      <c r="I17" s="30"/>
    </row>
    <row r="18" spans="1:9">
      <c r="A18">
        <v>22</v>
      </c>
      <c r="B18" t="s">
        <v>160</v>
      </c>
      <c r="C18" s="4">
        <v>15</v>
      </c>
      <c r="D18" s="4" t="s">
        <v>53</v>
      </c>
      <c r="E18" s="4" t="s">
        <v>54</v>
      </c>
      <c r="F18" s="10">
        <v>10.8</v>
      </c>
      <c r="G18" s="3"/>
      <c r="H18" s="5" t="s">
        <v>156</v>
      </c>
      <c r="I18" s="28"/>
    </row>
    <row r="19" spans="1:9">
      <c r="A19">
        <v>23</v>
      </c>
      <c r="B19" t="s">
        <v>161</v>
      </c>
      <c r="C19" s="4"/>
      <c r="D19" s="4" t="s">
        <v>167</v>
      </c>
      <c r="E19" s="4"/>
      <c r="F19" s="10"/>
      <c r="G19" s="3"/>
      <c r="H19" s="23"/>
    </row>
    <row r="20" spans="1:9">
      <c r="A20">
        <v>24</v>
      </c>
      <c r="B20" t="s">
        <v>162</v>
      </c>
      <c r="C20" s="7">
        <v>16</v>
      </c>
      <c r="D20" s="7" t="s">
        <v>56</v>
      </c>
      <c r="E20" s="7" t="s">
        <v>57</v>
      </c>
      <c r="F20" s="11">
        <v>132</v>
      </c>
      <c r="G20" s="26"/>
      <c r="H20" s="8" t="s">
        <v>153</v>
      </c>
      <c r="I20" s="31" t="s">
        <v>169</v>
      </c>
    </row>
    <row r="21" spans="1:9">
      <c r="A21">
        <v>25</v>
      </c>
      <c r="B21" t="s">
        <v>163</v>
      </c>
      <c r="C21" s="4">
        <v>17</v>
      </c>
      <c r="D21" s="4" t="s">
        <v>60</v>
      </c>
      <c r="E21" s="4" t="s">
        <v>61</v>
      </c>
      <c r="F21" s="10">
        <v>196</v>
      </c>
      <c r="G21" s="3"/>
      <c r="H21" s="5" t="s">
        <v>155</v>
      </c>
      <c r="I21" s="29"/>
    </row>
    <row r="22" spans="1:9">
      <c r="A22">
        <v>26</v>
      </c>
      <c r="B22" t="s">
        <v>164</v>
      </c>
      <c r="C22" s="7">
        <v>18</v>
      </c>
      <c r="D22" s="7" t="s">
        <v>64</v>
      </c>
      <c r="E22" s="7" t="s">
        <v>65</v>
      </c>
      <c r="F22" s="11">
        <v>240</v>
      </c>
      <c r="G22" s="6"/>
      <c r="H22" s="8" t="s">
        <v>153</v>
      </c>
      <c r="I22" s="33"/>
    </row>
    <row r="23" spans="1:9">
      <c r="A23">
        <v>27</v>
      </c>
      <c r="B23" t="s">
        <v>158</v>
      </c>
      <c r="C23" s="4">
        <v>19</v>
      </c>
      <c r="D23" s="4" t="s">
        <v>65</v>
      </c>
      <c r="E23" s="4" t="s">
        <v>67</v>
      </c>
      <c r="F23" s="10">
        <v>162</v>
      </c>
      <c r="G23" s="3"/>
      <c r="H23" s="5" t="s">
        <v>168</v>
      </c>
      <c r="I23" s="31" t="s">
        <v>169</v>
      </c>
    </row>
    <row r="24" spans="1:9">
      <c r="A24">
        <v>28</v>
      </c>
      <c r="B24" t="s">
        <v>159</v>
      </c>
      <c r="C24" s="7">
        <v>20</v>
      </c>
      <c r="D24" s="7" t="s">
        <v>70</v>
      </c>
      <c r="E24" s="7" t="s">
        <v>71</v>
      </c>
      <c r="F24" s="11">
        <v>134</v>
      </c>
      <c r="G24" s="6"/>
      <c r="H24" s="8" t="s">
        <v>168</v>
      </c>
      <c r="I24" s="31" t="s">
        <v>169</v>
      </c>
    </row>
    <row r="25" spans="1:9">
      <c r="A25">
        <v>29</v>
      </c>
      <c r="B25" t="s">
        <v>160</v>
      </c>
      <c r="C25" s="4">
        <v>21</v>
      </c>
      <c r="D25" s="4" t="s">
        <v>74</v>
      </c>
      <c r="E25" s="4" t="s">
        <v>75</v>
      </c>
      <c r="F25" s="10">
        <v>163</v>
      </c>
      <c r="G25" s="3"/>
      <c r="H25" s="5" t="s">
        <v>155</v>
      </c>
      <c r="I25" s="29"/>
    </row>
    <row r="26" spans="1:9">
      <c r="F26"/>
    </row>
    <row r="27" spans="1:9">
      <c r="E27" s="1" t="s">
        <v>151</v>
      </c>
      <c r="F27" s="48">
        <f>SUM(F2:F25)</f>
        <v>3463.1000000000004</v>
      </c>
    </row>
    <row r="28" spans="1:9">
      <c r="E28" s="1" t="s">
        <v>152</v>
      </c>
      <c r="F28" s="49">
        <f>F27/21</f>
        <v>164.90952380952382</v>
      </c>
    </row>
  </sheetData>
  <mergeCells count="1">
    <mergeCell ref="A1:B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38" workbookViewId="0">
      <selection activeCell="L11" sqref="L11"/>
    </sheetView>
  </sheetViews>
  <sheetFormatPr baseColWidth="10" defaultColWidth="8.83203125" defaultRowHeight="14" x14ac:dyDescent="0"/>
  <cols>
    <col min="2" max="2" width="25.6640625" customWidth="1"/>
    <col min="3" max="3" width="30.6640625" customWidth="1"/>
    <col min="4" max="4" width="23.6640625" style="1" customWidth="1"/>
    <col min="5" max="5" width="12.5" style="2" customWidth="1"/>
    <col min="6" max="6" width="1.1640625" style="41" customWidth="1"/>
    <col min="7" max="7" width="10.1640625" bestFit="1" customWidth="1"/>
    <col min="10" max="10" width="19.5" bestFit="1" customWidth="1"/>
    <col min="11" max="11" width="16" bestFit="1" customWidth="1"/>
  </cols>
  <sheetData>
    <row r="1" spans="1:11">
      <c r="A1" s="18" t="s">
        <v>6</v>
      </c>
      <c r="B1" s="19" t="s">
        <v>0</v>
      </c>
      <c r="C1" s="19" t="s">
        <v>1</v>
      </c>
      <c r="D1" s="18" t="s">
        <v>3</v>
      </c>
      <c r="E1" s="20" t="s">
        <v>127</v>
      </c>
      <c r="F1" s="65"/>
      <c r="G1" s="42" t="s">
        <v>287</v>
      </c>
      <c r="H1" s="42" t="s">
        <v>288</v>
      </c>
      <c r="I1" s="42"/>
      <c r="J1" s="42" t="s">
        <v>289</v>
      </c>
      <c r="K1" s="42" t="s">
        <v>290</v>
      </c>
    </row>
    <row r="2" spans="1:11">
      <c r="A2" s="4">
        <v>1</v>
      </c>
      <c r="B2" s="4" t="s">
        <v>55</v>
      </c>
      <c r="C2" s="4" t="s">
        <v>12</v>
      </c>
      <c r="D2" s="3" t="s">
        <v>4</v>
      </c>
      <c r="E2" s="5"/>
      <c r="F2" s="66"/>
      <c r="G2">
        <v>15</v>
      </c>
      <c r="I2" s="45">
        <f>SUM(G2:H2)</f>
        <v>15</v>
      </c>
    </row>
    <row r="3" spans="1:11">
      <c r="A3" s="7">
        <v>2</v>
      </c>
      <c r="B3" s="7" t="s">
        <v>14</v>
      </c>
      <c r="C3" s="7" t="s">
        <v>13</v>
      </c>
      <c r="D3" s="6" t="s">
        <v>15</v>
      </c>
      <c r="E3" s="16">
        <v>135</v>
      </c>
      <c r="F3" s="67"/>
      <c r="G3">
        <v>50</v>
      </c>
      <c r="H3">
        <v>20</v>
      </c>
      <c r="I3" s="52">
        <f>SUM(G3:H4)</f>
        <v>90</v>
      </c>
      <c r="J3">
        <v>10</v>
      </c>
    </row>
    <row r="4" spans="1:11">
      <c r="A4" s="7"/>
      <c r="B4" s="7"/>
      <c r="C4" s="7"/>
      <c r="D4" s="6" t="s">
        <v>283</v>
      </c>
      <c r="E4" s="8">
        <v>146.80000000000001</v>
      </c>
      <c r="F4" s="66"/>
      <c r="H4">
        <v>20</v>
      </c>
      <c r="I4" s="53"/>
      <c r="K4">
        <v>3</v>
      </c>
    </row>
    <row r="5" spans="1:11">
      <c r="A5" s="4">
        <v>3</v>
      </c>
      <c r="B5" s="4" t="s">
        <v>13</v>
      </c>
      <c r="C5" s="4" t="s">
        <v>14</v>
      </c>
      <c r="D5" s="3" t="s">
        <v>16</v>
      </c>
      <c r="E5" s="5">
        <v>97.4</v>
      </c>
      <c r="F5" s="66"/>
      <c r="G5">
        <v>50</v>
      </c>
      <c r="H5">
        <v>20</v>
      </c>
      <c r="I5" s="54">
        <f>SUM(G5:H6)</f>
        <v>90</v>
      </c>
      <c r="J5">
        <v>10</v>
      </c>
    </row>
    <row r="6" spans="1:11">
      <c r="A6" s="4"/>
      <c r="B6" s="4"/>
      <c r="C6" s="4"/>
      <c r="D6" s="3" t="s">
        <v>17</v>
      </c>
      <c r="E6" s="5">
        <v>128.5</v>
      </c>
      <c r="F6" s="66"/>
      <c r="H6">
        <v>20</v>
      </c>
      <c r="I6" s="55"/>
      <c r="K6">
        <v>3</v>
      </c>
    </row>
    <row r="7" spans="1:11">
      <c r="A7" s="7">
        <v>4</v>
      </c>
      <c r="B7" s="7" t="s">
        <v>18</v>
      </c>
      <c r="C7" s="7" t="s">
        <v>19</v>
      </c>
      <c r="D7" s="6" t="s">
        <v>20</v>
      </c>
      <c r="E7" s="8">
        <v>35.299999999999997</v>
      </c>
      <c r="F7" s="66"/>
      <c r="G7">
        <v>50</v>
      </c>
      <c r="H7">
        <v>20</v>
      </c>
      <c r="I7" s="52">
        <f>SUM(G7:H8)</f>
        <v>90</v>
      </c>
      <c r="J7">
        <v>10</v>
      </c>
    </row>
    <row r="8" spans="1:11">
      <c r="A8" s="7"/>
      <c r="B8" s="7"/>
      <c r="C8" s="7"/>
      <c r="D8" s="6" t="s">
        <v>21</v>
      </c>
      <c r="E8" s="8">
        <v>175.4</v>
      </c>
      <c r="F8" s="66"/>
      <c r="H8">
        <v>20</v>
      </c>
      <c r="I8" s="53"/>
      <c r="K8">
        <v>3</v>
      </c>
    </row>
    <row r="9" spans="1:11">
      <c r="A9" s="4">
        <v>5</v>
      </c>
      <c r="B9" s="4" t="s">
        <v>19</v>
      </c>
      <c r="C9" s="4" t="s">
        <v>22</v>
      </c>
      <c r="D9" s="3" t="s">
        <v>23</v>
      </c>
      <c r="E9" s="5">
        <v>85.1</v>
      </c>
      <c r="F9" s="66"/>
      <c r="G9">
        <v>50</v>
      </c>
      <c r="H9">
        <v>20</v>
      </c>
      <c r="I9" s="54">
        <f>SUM(G9:H10)</f>
        <v>90</v>
      </c>
      <c r="J9">
        <v>10</v>
      </c>
    </row>
    <row r="10" spans="1:11">
      <c r="A10" s="4"/>
      <c r="B10" s="4"/>
      <c r="C10" s="4"/>
      <c r="D10" s="3" t="s">
        <v>24</v>
      </c>
      <c r="E10" s="5">
        <v>118</v>
      </c>
      <c r="F10" s="66"/>
      <c r="H10">
        <v>20</v>
      </c>
      <c r="I10" s="55"/>
      <c r="K10">
        <v>3</v>
      </c>
    </row>
    <row r="11" spans="1:11">
      <c r="A11" s="7">
        <v>6</v>
      </c>
      <c r="B11" s="7" t="s">
        <v>25</v>
      </c>
      <c r="C11" s="7" t="s">
        <v>26</v>
      </c>
      <c r="D11" s="6" t="s">
        <v>126</v>
      </c>
      <c r="E11" s="8">
        <v>25.2</v>
      </c>
      <c r="F11" s="66"/>
      <c r="G11">
        <v>25</v>
      </c>
      <c r="H11">
        <v>10</v>
      </c>
      <c r="I11" s="52">
        <f>SUM(G11:H12)</f>
        <v>45</v>
      </c>
      <c r="J11">
        <v>10</v>
      </c>
    </row>
    <row r="12" spans="1:11">
      <c r="A12" s="7"/>
      <c r="B12" s="7"/>
      <c r="C12" s="7"/>
      <c r="D12" s="6" t="s">
        <v>27</v>
      </c>
      <c r="E12" s="8">
        <v>138.1</v>
      </c>
      <c r="F12" s="66"/>
      <c r="H12">
        <v>10</v>
      </c>
      <c r="I12" s="53"/>
      <c r="K12">
        <v>3</v>
      </c>
    </row>
    <row r="13" spans="1:11">
      <c r="A13" s="4">
        <v>7</v>
      </c>
      <c r="B13" s="4" t="s">
        <v>28</v>
      </c>
      <c r="C13" s="4" t="s">
        <v>7</v>
      </c>
      <c r="D13" s="3" t="s">
        <v>29</v>
      </c>
      <c r="E13" s="5">
        <v>59.6</v>
      </c>
      <c r="F13" s="66"/>
      <c r="G13">
        <v>50</v>
      </c>
      <c r="H13">
        <v>20</v>
      </c>
      <c r="I13" s="54">
        <f>SUM(G13:H14)</f>
        <v>90</v>
      </c>
      <c r="J13">
        <v>10</v>
      </c>
    </row>
    <row r="14" spans="1:11">
      <c r="A14" s="4"/>
      <c r="B14" s="4"/>
      <c r="C14" s="4"/>
      <c r="D14" s="3" t="s">
        <v>30</v>
      </c>
      <c r="E14" s="5">
        <v>181.1</v>
      </c>
      <c r="F14" s="66"/>
      <c r="H14">
        <v>20</v>
      </c>
      <c r="I14" s="55"/>
      <c r="K14">
        <v>3</v>
      </c>
    </row>
    <row r="15" spans="1:11">
      <c r="A15" s="7">
        <v>8</v>
      </c>
      <c r="B15" s="7" t="s">
        <v>7</v>
      </c>
      <c r="C15" s="7" t="s">
        <v>31</v>
      </c>
      <c r="D15" s="6" t="s">
        <v>32</v>
      </c>
      <c r="E15" s="8">
        <v>63.5</v>
      </c>
      <c r="F15" s="66"/>
      <c r="G15">
        <v>25</v>
      </c>
      <c r="H15">
        <v>10</v>
      </c>
      <c r="I15" s="52">
        <f>SUM(G15:H16)</f>
        <v>45</v>
      </c>
      <c r="J15">
        <v>10</v>
      </c>
    </row>
    <row r="16" spans="1:11">
      <c r="A16" s="7"/>
      <c r="B16" s="7"/>
      <c r="C16" s="7"/>
      <c r="D16" s="6" t="s">
        <v>33</v>
      </c>
      <c r="E16" s="8">
        <v>144.5</v>
      </c>
      <c r="F16" s="66"/>
      <c r="H16">
        <v>10</v>
      </c>
      <c r="I16" s="53"/>
      <c r="K16">
        <v>3</v>
      </c>
    </row>
    <row r="17" spans="1:11">
      <c r="A17" s="4">
        <v>9</v>
      </c>
      <c r="B17" s="4" t="s">
        <v>34</v>
      </c>
      <c r="C17" s="4" t="s">
        <v>35</v>
      </c>
      <c r="D17" s="3" t="s">
        <v>4</v>
      </c>
      <c r="E17" s="5"/>
      <c r="F17" s="66"/>
      <c r="G17">
        <v>15</v>
      </c>
      <c r="I17" s="45">
        <f>SUM(G17:H17)</f>
        <v>15</v>
      </c>
    </row>
    <row r="18" spans="1:11">
      <c r="A18" s="7">
        <v>10</v>
      </c>
      <c r="B18" s="7" t="s">
        <v>36</v>
      </c>
      <c r="C18" s="7" t="s">
        <v>9</v>
      </c>
      <c r="D18" s="6" t="s">
        <v>10</v>
      </c>
      <c r="E18" s="8">
        <v>146.1</v>
      </c>
      <c r="F18" s="66"/>
      <c r="G18">
        <v>15</v>
      </c>
      <c r="H18">
        <v>8</v>
      </c>
      <c r="I18" s="52">
        <f>SUM(G18:H19)</f>
        <v>31</v>
      </c>
      <c r="J18">
        <v>10</v>
      </c>
    </row>
    <row r="19" spans="1:11">
      <c r="A19" s="7"/>
      <c r="B19" s="7"/>
      <c r="C19" s="7"/>
      <c r="D19" s="6" t="s">
        <v>37</v>
      </c>
      <c r="E19" s="8">
        <v>178.9</v>
      </c>
      <c r="F19" s="66"/>
      <c r="H19">
        <v>8</v>
      </c>
      <c r="I19" s="53"/>
      <c r="K19">
        <v>3</v>
      </c>
    </row>
    <row r="20" spans="1:11">
      <c r="A20" s="4">
        <v>11</v>
      </c>
      <c r="B20" s="4" t="s">
        <v>11</v>
      </c>
      <c r="C20" s="4" t="s">
        <v>38</v>
      </c>
      <c r="D20" s="3" t="s">
        <v>39</v>
      </c>
      <c r="E20" s="5">
        <v>144.69999999999999</v>
      </c>
      <c r="F20" s="66"/>
      <c r="G20">
        <v>50</v>
      </c>
      <c r="H20">
        <v>20</v>
      </c>
      <c r="I20" s="54">
        <f>SUM(G20:H21)</f>
        <v>90</v>
      </c>
      <c r="J20">
        <v>10</v>
      </c>
    </row>
    <row r="21" spans="1:11">
      <c r="A21" s="4"/>
      <c r="B21" s="4"/>
      <c r="C21" s="4"/>
      <c r="D21" s="3" t="s">
        <v>40</v>
      </c>
      <c r="E21" s="5">
        <v>167.1</v>
      </c>
      <c r="F21" s="66"/>
      <c r="H21">
        <v>20</v>
      </c>
      <c r="I21" s="55"/>
      <c r="K21">
        <v>3</v>
      </c>
    </row>
    <row r="22" spans="1:11">
      <c r="A22" s="7">
        <v>12</v>
      </c>
      <c r="B22" s="7" t="s">
        <v>41</v>
      </c>
      <c r="C22" s="7" t="s">
        <v>42</v>
      </c>
      <c r="D22" s="6" t="s">
        <v>43</v>
      </c>
      <c r="E22" s="8">
        <v>94.7</v>
      </c>
      <c r="F22" s="66"/>
      <c r="G22">
        <v>50</v>
      </c>
      <c r="H22">
        <v>20</v>
      </c>
      <c r="I22" s="52">
        <f>SUM(G22:H23)</f>
        <v>90</v>
      </c>
      <c r="J22">
        <v>10</v>
      </c>
    </row>
    <row r="23" spans="1:11">
      <c r="A23" s="7"/>
      <c r="B23" s="7"/>
      <c r="C23" s="7"/>
      <c r="D23" s="6" t="s">
        <v>44</v>
      </c>
      <c r="E23" s="8">
        <v>131.1</v>
      </c>
      <c r="F23" s="66"/>
      <c r="H23">
        <v>20</v>
      </c>
      <c r="I23" s="53"/>
      <c r="K23">
        <v>3</v>
      </c>
    </row>
    <row r="24" spans="1:11">
      <c r="A24" s="4">
        <v>13</v>
      </c>
      <c r="B24" s="4" t="s">
        <v>45</v>
      </c>
      <c r="C24" s="4" t="s">
        <v>46</v>
      </c>
      <c r="D24" s="3" t="s">
        <v>47</v>
      </c>
      <c r="E24" s="5">
        <v>41.8</v>
      </c>
      <c r="F24" s="66"/>
      <c r="G24">
        <v>15</v>
      </c>
      <c r="H24">
        <v>8</v>
      </c>
      <c r="I24" s="54">
        <f>SUM(G24:H25)</f>
        <v>31</v>
      </c>
      <c r="J24">
        <v>10</v>
      </c>
    </row>
    <row r="25" spans="1:11">
      <c r="A25" s="4"/>
      <c r="B25" s="4"/>
      <c r="C25" s="4"/>
      <c r="D25" s="3" t="s">
        <v>48</v>
      </c>
      <c r="E25" s="5">
        <v>129.69999999999999</v>
      </c>
      <c r="F25" s="66"/>
      <c r="H25">
        <v>8</v>
      </c>
      <c r="I25" s="55"/>
      <c r="K25">
        <v>3</v>
      </c>
    </row>
    <row r="26" spans="1:11">
      <c r="A26" s="7">
        <v>14</v>
      </c>
      <c r="B26" s="7" t="s">
        <v>49</v>
      </c>
      <c r="C26" s="7" t="s">
        <v>50</v>
      </c>
      <c r="D26" s="6" t="s">
        <v>51</v>
      </c>
      <c r="E26" s="8">
        <v>85.4</v>
      </c>
      <c r="F26" s="66"/>
      <c r="G26">
        <v>15</v>
      </c>
      <c r="H26">
        <v>8</v>
      </c>
      <c r="I26" s="52">
        <f>SUM(G26:H27)</f>
        <v>31</v>
      </c>
      <c r="J26">
        <v>10</v>
      </c>
    </row>
    <row r="27" spans="1:11">
      <c r="A27" s="7"/>
      <c r="B27" s="7"/>
      <c r="C27" s="7"/>
      <c r="D27" s="6" t="s">
        <v>148</v>
      </c>
      <c r="E27" s="8">
        <v>126.8</v>
      </c>
      <c r="F27" s="66"/>
      <c r="H27">
        <v>8</v>
      </c>
      <c r="I27" s="53"/>
      <c r="K27">
        <v>3</v>
      </c>
    </row>
    <row r="28" spans="1:11">
      <c r="A28" s="4">
        <v>15</v>
      </c>
      <c r="B28" s="4" t="s">
        <v>53</v>
      </c>
      <c r="C28" s="4" t="s">
        <v>54</v>
      </c>
      <c r="D28" s="3" t="s">
        <v>4</v>
      </c>
      <c r="E28" s="5"/>
      <c r="F28" s="66"/>
      <c r="G28">
        <v>15</v>
      </c>
      <c r="I28" s="45">
        <f>SUM(G28:H28)</f>
        <v>15</v>
      </c>
    </row>
    <row r="29" spans="1:11">
      <c r="A29" s="7">
        <v>16</v>
      </c>
      <c r="B29" s="7" t="s">
        <v>56</v>
      </c>
      <c r="C29" s="7" t="s">
        <v>57</v>
      </c>
      <c r="D29" s="6" t="s">
        <v>58</v>
      </c>
      <c r="E29" s="16">
        <v>38</v>
      </c>
      <c r="F29" s="67"/>
      <c r="G29">
        <v>25</v>
      </c>
      <c r="H29">
        <v>10</v>
      </c>
      <c r="I29" s="52">
        <f>SUM(G29:H30)</f>
        <v>45</v>
      </c>
      <c r="J29">
        <v>10</v>
      </c>
    </row>
    <row r="30" spans="1:11">
      <c r="A30" s="7"/>
      <c r="B30" s="7"/>
      <c r="C30" s="7"/>
      <c r="D30" s="6" t="s">
        <v>59</v>
      </c>
      <c r="E30" s="8">
        <v>92.6</v>
      </c>
      <c r="F30" s="66"/>
      <c r="H30">
        <v>10</v>
      </c>
      <c r="I30" s="53"/>
      <c r="K30">
        <v>3</v>
      </c>
    </row>
    <row r="31" spans="1:11">
      <c r="A31" s="4">
        <v>17</v>
      </c>
      <c r="B31" s="4" t="s">
        <v>60</v>
      </c>
      <c r="C31" s="4" t="s">
        <v>61</v>
      </c>
      <c r="D31" s="3" t="s">
        <v>62</v>
      </c>
      <c r="E31" s="5">
        <v>120.2</v>
      </c>
      <c r="F31" s="66"/>
      <c r="G31">
        <v>50</v>
      </c>
      <c r="H31">
        <v>20</v>
      </c>
      <c r="I31" s="54">
        <f>SUM(G31:H32)</f>
        <v>90</v>
      </c>
      <c r="J31">
        <v>10</v>
      </c>
    </row>
    <row r="32" spans="1:11">
      <c r="A32" s="4"/>
      <c r="B32" s="4"/>
      <c r="C32" s="4"/>
      <c r="D32" s="3" t="s">
        <v>63</v>
      </c>
      <c r="E32" s="17">
        <v>162.6</v>
      </c>
      <c r="F32" s="67"/>
      <c r="H32">
        <v>20</v>
      </c>
      <c r="I32" s="55"/>
      <c r="K32">
        <v>3</v>
      </c>
    </row>
    <row r="33" spans="1:11">
      <c r="A33" s="7">
        <v>18</v>
      </c>
      <c r="B33" s="7" t="s">
        <v>64</v>
      </c>
      <c r="C33" s="7" t="s">
        <v>65</v>
      </c>
      <c r="D33" s="6" t="s">
        <v>66</v>
      </c>
      <c r="E33" s="16">
        <v>124.5</v>
      </c>
      <c r="F33" s="67"/>
      <c r="G33">
        <v>25</v>
      </c>
      <c r="H33">
        <v>10</v>
      </c>
      <c r="I33" s="52">
        <f>SUM(G33:H34)</f>
        <v>45</v>
      </c>
      <c r="J33">
        <v>10</v>
      </c>
    </row>
    <row r="34" spans="1:11">
      <c r="A34" s="7"/>
      <c r="B34" s="7"/>
      <c r="C34" s="7"/>
      <c r="D34" s="6" t="s">
        <v>128</v>
      </c>
      <c r="E34" s="8">
        <v>164.2</v>
      </c>
      <c r="F34" s="66"/>
      <c r="H34">
        <v>10</v>
      </c>
      <c r="I34" s="53"/>
      <c r="K34">
        <v>3</v>
      </c>
    </row>
    <row r="35" spans="1:11">
      <c r="A35" s="4">
        <v>19</v>
      </c>
      <c r="B35" s="4" t="s">
        <v>65</v>
      </c>
      <c r="C35" s="4" t="s">
        <v>67</v>
      </c>
      <c r="D35" s="3" t="s">
        <v>68</v>
      </c>
      <c r="E35" s="5">
        <v>49.7</v>
      </c>
      <c r="F35" s="66"/>
      <c r="G35">
        <v>15</v>
      </c>
      <c r="H35">
        <v>8</v>
      </c>
      <c r="I35" s="54">
        <f>SUM(G35:H36)</f>
        <v>31</v>
      </c>
      <c r="J35">
        <v>10</v>
      </c>
    </row>
    <row r="36" spans="1:11">
      <c r="A36" s="4"/>
      <c r="B36" s="4"/>
      <c r="C36" s="4"/>
      <c r="D36" s="3" t="s">
        <v>69</v>
      </c>
      <c r="E36" s="5">
        <v>74.7</v>
      </c>
      <c r="F36" s="66"/>
      <c r="H36">
        <v>8</v>
      </c>
      <c r="I36" s="55"/>
      <c r="K36">
        <v>3</v>
      </c>
    </row>
    <row r="37" spans="1:11">
      <c r="A37" s="7">
        <v>20</v>
      </c>
      <c r="B37" s="7" t="s">
        <v>70</v>
      </c>
      <c r="C37" s="7" t="s">
        <v>71</v>
      </c>
      <c r="D37" s="6" t="s">
        <v>72</v>
      </c>
      <c r="E37" s="8">
        <v>14.3</v>
      </c>
      <c r="F37" s="66"/>
      <c r="G37">
        <v>15</v>
      </c>
      <c r="H37">
        <v>8</v>
      </c>
      <c r="I37" s="52">
        <f>SUM(G37:H38)</f>
        <v>31</v>
      </c>
      <c r="J37">
        <v>10</v>
      </c>
    </row>
    <row r="38" spans="1:11">
      <c r="A38" s="7"/>
      <c r="B38" s="7"/>
      <c r="C38" s="7"/>
      <c r="D38" s="6" t="s">
        <v>73</v>
      </c>
      <c r="E38" s="8">
        <v>103.1</v>
      </c>
      <c r="F38" s="66"/>
      <c r="H38">
        <v>8</v>
      </c>
      <c r="I38" s="53"/>
      <c r="K38">
        <v>3</v>
      </c>
    </row>
    <row r="39" spans="1:11">
      <c r="A39" s="4">
        <v>21</v>
      </c>
      <c r="B39" s="4" t="s">
        <v>74</v>
      </c>
      <c r="C39" s="4" t="s">
        <v>75</v>
      </c>
      <c r="D39" s="3" t="s">
        <v>76</v>
      </c>
      <c r="E39" s="5">
        <v>64.8</v>
      </c>
      <c r="F39" s="66"/>
      <c r="G39">
        <v>50</v>
      </c>
      <c r="H39">
        <v>20</v>
      </c>
      <c r="I39" s="54">
        <f>SUM(G39:H40)</f>
        <v>90</v>
      </c>
      <c r="J39">
        <v>10</v>
      </c>
    </row>
    <row r="40" spans="1:11">
      <c r="A40" s="4"/>
      <c r="B40" s="4"/>
      <c r="C40" s="4"/>
      <c r="D40" s="3" t="s">
        <v>77</v>
      </c>
      <c r="E40" s="17">
        <v>133</v>
      </c>
      <c r="F40" s="67"/>
      <c r="H40">
        <v>20</v>
      </c>
      <c r="I40" s="56"/>
      <c r="K40">
        <v>3</v>
      </c>
    </row>
    <row r="42" spans="1:11">
      <c r="G42" s="59">
        <f>SUM(G2:H41)</f>
        <v>1190</v>
      </c>
      <c r="H42" s="59"/>
      <c r="J42" s="59">
        <f>SUM(J2:K41)</f>
        <v>234</v>
      </c>
      <c r="K42" s="59"/>
    </row>
    <row r="45" spans="1:11">
      <c r="A45" s="42" t="s">
        <v>287</v>
      </c>
    </row>
    <row r="46" spans="1:11">
      <c r="A46" s="57" t="s">
        <v>292</v>
      </c>
      <c r="B46" s="58"/>
      <c r="C46" s="58"/>
    </row>
    <row r="47" spans="1:11">
      <c r="A47" s="57" t="s">
        <v>293</v>
      </c>
      <c r="B47" s="58"/>
      <c r="C47" s="58"/>
    </row>
    <row r="48" spans="1:11">
      <c r="A48" s="57" t="s">
        <v>294</v>
      </c>
      <c r="B48" s="58"/>
      <c r="C48" s="58"/>
    </row>
    <row r="50" spans="1:5">
      <c r="A50" s="42" t="s">
        <v>288</v>
      </c>
      <c r="E50" s="40"/>
    </row>
    <row r="51" spans="1:5">
      <c r="A51" s="57" t="s">
        <v>301</v>
      </c>
      <c r="B51" s="58"/>
      <c r="C51" s="58"/>
      <c r="E51" s="40"/>
    </row>
    <row r="52" spans="1:5">
      <c r="A52" s="57" t="s">
        <v>302</v>
      </c>
      <c r="B52" s="58"/>
      <c r="C52" s="58"/>
      <c r="E52" s="40"/>
    </row>
    <row r="53" spans="1:5">
      <c r="A53" s="57" t="s">
        <v>303</v>
      </c>
      <c r="B53" s="58"/>
      <c r="C53" s="58"/>
      <c r="E53" s="40"/>
    </row>
    <row r="54" spans="1:5">
      <c r="E54" s="40"/>
    </row>
    <row r="55" spans="1:5">
      <c r="A55" s="42" t="s">
        <v>295</v>
      </c>
    </row>
    <row r="56" spans="1:5">
      <c r="A56" s="57" t="s">
        <v>296</v>
      </c>
      <c r="B56" s="58"/>
      <c r="C56" s="58"/>
    </row>
    <row r="57" spans="1:5">
      <c r="A57" s="57" t="s">
        <v>297</v>
      </c>
      <c r="B57" s="58"/>
      <c r="C57" s="58"/>
    </row>
    <row r="58" spans="1:5">
      <c r="A58" s="57" t="s">
        <v>298</v>
      </c>
      <c r="B58" s="58"/>
      <c r="C58" s="58"/>
    </row>
    <row r="59" spans="1:5">
      <c r="A59" s="57" t="s">
        <v>299</v>
      </c>
      <c r="B59" s="58"/>
      <c r="C59" s="58"/>
    </row>
    <row r="60" spans="1:5">
      <c r="A60" s="57" t="s">
        <v>300</v>
      </c>
      <c r="B60" s="58"/>
      <c r="C60" s="58"/>
    </row>
  </sheetData>
  <mergeCells count="31">
    <mergeCell ref="J42:K42"/>
    <mergeCell ref="A46:C46"/>
    <mergeCell ref="A47:C47"/>
    <mergeCell ref="A48:C48"/>
    <mergeCell ref="A56:C56"/>
    <mergeCell ref="G42:H42"/>
    <mergeCell ref="I13:I14"/>
    <mergeCell ref="A58:C58"/>
    <mergeCell ref="A59:C59"/>
    <mergeCell ref="A60:C60"/>
    <mergeCell ref="A51:C51"/>
    <mergeCell ref="A52:C52"/>
    <mergeCell ref="A53:C53"/>
    <mergeCell ref="A57:C57"/>
    <mergeCell ref="I3:I4"/>
    <mergeCell ref="I5:I6"/>
    <mergeCell ref="I7:I8"/>
    <mergeCell ref="I9:I10"/>
    <mergeCell ref="I11:I12"/>
    <mergeCell ref="I39:I40"/>
    <mergeCell ref="I15:I16"/>
    <mergeCell ref="I18:I19"/>
    <mergeCell ref="I20:I21"/>
    <mergeCell ref="I22:I23"/>
    <mergeCell ref="I24:I25"/>
    <mergeCell ref="I26:I27"/>
    <mergeCell ref="I29:I30"/>
    <mergeCell ref="I31:I32"/>
    <mergeCell ref="I33:I34"/>
    <mergeCell ref="I35:I36"/>
    <mergeCell ref="I37:I38"/>
  </mergeCells>
  <pageMargins left="0.7" right="0.7" top="0.75" bottom="0.75" header="0.3" footer="0.3"/>
  <pageSetup paperSize="9" orientation="portrait" verticalDpi="0"/>
  <ignoredErrors>
    <ignoredError sqref="J42 G4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pane ySplit="1" topLeftCell="A2" activePane="bottomLeft" state="frozen"/>
      <selection pane="bottomLeft" activeCell="P14" sqref="P14"/>
    </sheetView>
  </sheetViews>
  <sheetFormatPr baseColWidth="10" defaultColWidth="8.83203125" defaultRowHeight="14" x14ac:dyDescent="0"/>
  <cols>
    <col min="2" max="2" width="25.6640625" customWidth="1"/>
    <col min="3" max="3" width="30.6640625" customWidth="1"/>
    <col min="4" max="4" width="31.6640625" style="1" customWidth="1"/>
    <col min="5" max="5" width="6.1640625" style="2" customWidth="1"/>
    <col min="6" max="6" width="8.5" customWidth="1"/>
    <col min="7" max="7" width="27.1640625" style="1" bestFit="1" customWidth="1"/>
    <col min="8" max="8" width="7.6640625" customWidth="1"/>
    <col min="9" max="9" width="7.83203125" customWidth="1"/>
    <col min="10" max="10" width="7" customWidth="1"/>
    <col min="11" max="11" width="7.6640625" customWidth="1"/>
    <col min="12" max="12" width="7.83203125" customWidth="1"/>
    <col min="13" max="13" width="1" customWidth="1"/>
  </cols>
  <sheetData>
    <row r="1" spans="1:15">
      <c r="A1" s="18" t="s">
        <v>6</v>
      </c>
      <c r="B1" s="19" t="s">
        <v>0</v>
      </c>
      <c r="C1" s="19" t="s">
        <v>1</v>
      </c>
      <c r="D1" s="18" t="s">
        <v>2</v>
      </c>
      <c r="E1" s="20" t="s">
        <v>277</v>
      </c>
      <c r="F1" s="20" t="s">
        <v>278</v>
      </c>
      <c r="G1" s="18" t="s">
        <v>78</v>
      </c>
      <c r="H1" s="20" t="s">
        <v>278</v>
      </c>
      <c r="I1" s="20" t="s">
        <v>279</v>
      </c>
      <c r="J1" s="20" t="s">
        <v>280</v>
      </c>
      <c r="K1" s="20" t="s">
        <v>281</v>
      </c>
      <c r="L1" s="20" t="s">
        <v>282</v>
      </c>
      <c r="M1" s="64"/>
      <c r="N1" s="39" t="s">
        <v>291</v>
      </c>
    </row>
    <row r="2" spans="1:15">
      <c r="A2" s="18"/>
      <c r="B2" s="19"/>
      <c r="C2" s="19"/>
      <c r="D2" s="18"/>
      <c r="E2" s="38"/>
      <c r="F2" s="38" t="s">
        <v>284</v>
      </c>
      <c r="G2" s="18"/>
      <c r="H2" s="38" t="s">
        <v>284</v>
      </c>
      <c r="I2" s="38" t="s">
        <v>285</v>
      </c>
      <c r="J2" s="38" t="s">
        <v>284</v>
      </c>
      <c r="K2" s="38"/>
      <c r="L2" s="38"/>
      <c r="M2" s="64"/>
    </row>
    <row r="3" spans="1:15">
      <c r="A3" s="4">
        <v>1</v>
      </c>
      <c r="B3" s="4" t="s">
        <v>55</v>
      </c>
      <c r="C3" s="4" t="s">
        <v>12</v>
      </c>
      <c r="D3" s="3" t="s">
        <v>4</v>
      </c>
      <c r="E3" s="5" t="s">
        <v>4</v>
      </c>
      <c r="F3" s="5" t="s">
        <v>4</v>
      </c>
      <c r="G3" s="3" t="s">
        <v>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64"/>
      <c r="N3" s="45">
        <v>0</v>
      </c>
    </row>
    <row r="4" spans="1:15">
      <c r="A4" s="7">
        <v>2</v>
      </c>
      <c r="B4" s="7" t="s">
        <v>14</v>
      </c>
      <c r="C4" s="7" t="s">
        <v>13</v>
      </c>
      <c r="D4" s="21" t="s">
        <v>283</v>
      </c>
      <c r="E4" s="8">
        <v>4</v>
      </c>
      <c r="F4" s="8">
        <v>96</v>
      </c>
      <c r="G4" s="6" t="s">
        <v>79</v>
      </c>
      <c r="H4" s="8">
        <v>22</v>
      </c>
      <c r="I4" s="16">
        <v>1.1000000000000227</v>
      </c>
      <c r="J4" s="8">
        <v>74</v>
      </c>
      <c r="K4" s="13">
        <v>6.7272727272725888E-2</v>
      </c>
      <c r="L4" s="24">
        <v>0.12</v>
      </c>
      <c r="M4" s="64"/>
      <c r="N4" s="46">
        <v>3</v>
      </c>
    </row>
    <row r="5" spans="1:15">
      <c r="A5" s="4">
        <v>3</v>
      </c>
      <c r="B5" s="4" t="s">
        <v>13</v>
      </c>
      <c r="C5" s="4" t="s">
        <v>14</v>
      </c>
      <c r="D5" s="22" t="s">
        <v>80</v>
      </c>
      <c r="E5" s="5">
        <v>4</v>
      </c>
      <c r="F5" s="5">
        <v>88</v>
      </c>
      <c r="G5" s="3" t="s">
        <v>83</v>
      </c>
      <c r="H5" s="5">
        <v>25</v>
      </c>
      <c r="I5" s="17">
        <v>2.2000000000000171</v>
      </c>
      <c r="J5" s="5">
        <v>63</v>
      </c>
      <c r="K5" s="15">
        <v>2.8636363636363411E-2</v>
      </c>
      <c r="L5" s="25">
        <v>0.12</v>
      </c>
      <c r="M5" s="64"/>
      <c r="N5" s="45">
        <v>3</v>
      </c>
    </row>
    <row r="6" spans="1:15">
      <c r="A6" s="7">
        <v>4</v>
      </c>
      <c r="B6" s="7" t="s">
        <v>18</v>
      </c>
      <c r="C6" s="7" t="s">
        <v>19</v>
      </c>
      <c r="D6" s="21" t="s">
        <v>81</v>
      </c>
      <c r="E6" s="8">
        <v>3</v>
      </c>
      <c r="F6" s="8">
        <v>409</v>
      </c>
      <c r="G6" s="6" t="s">
        <v>84</v>
      </c>
      <c r="H6" s="8">
        <v>28</v>
      </c>
      <c r="I6" s="16">
        <v>6.5</v>
      </c>
      <c r="J6" s="8">
        <v>381</v>
      </c>
      <c r="K6" s="13">
        <v>5.8615384615384611E-2</v>
      </c>
      <c r="L6" s="24">
        <v>0.09</v>
      </c>
      <c r="M6" s="64"/>
      <c r="N6">
        <v>7</v>
      </c>
      <c r="O6" s="63">
        <f>SUM(N6:N7)</f>
        <v>14</v>
      </c>
    </row>
    <row r="7" spans="1:15">
      <c r="A7" s="7"/>
      <c r="B7" s="7"/>
      <c r="C7" s="7"/>
      <c r="D7" s="21" t="s">
        <v>82</v>
      </c>
      <c r="E7" s="8">
        <v>3</v>
      </c>
      <c r="F7" s="8">
        <v>378</v>
      </c>
      <c r="G7" s="6" t="s">
        <v>129</v>
      </c>
      <c r="H7" s="8">
        <v>19</v>
      </c>
      <c r="I7" s="16">
        <v>5.3000000000000114</v>
      </c>
      <c r="J7" s="8">
        <v>359</v>
      </c>
      <c r="K7" s="13">
        <v>6.7735849056603625E-2</v>
      </c>
      <c r="L7" s="24">
        <v>0.11</v>
      </c>
      <c r="M7" s="64"/>
      <c r="N7">
        <v>7</v>
      </c>
      <c r="O7" s="55"/>
    </row>
    <row r="8" spans="1:15">
      <c r="A8" s="4">
        <v>5</v>
      </c>
      <c r="B8" s="4" t="s">
        <v>19</v>
      </c>
      <c r="C8" s="4" t="s">
        <v>22</v>
      </c>
      <c r="D8" s="22" t="s">
        <v>85</v>
      </c>
      <c r="E8" s="5">
        <v>3</v>
      </c>
      <c r="F8" s="5">
        <v>783</v>
      </c>
      <c r="G8" s="3" t="s">
        <v>130</v>
      </c>
      <c r="H8" s="5">
        <v>609</v>
      </c>
      <c r="I8" s="17">
        <v>3.5</v>
      </c>
      <c r="J8" s="5">
        <v>174</v>
      </c>
      <c r="K8" s="15">
        <v>4.9714285714285718E-2</v>
      </c>
      <c r="L8" s="25">
        <v>0.08</v>
      </c>
      <c r="M8" s="64"/>
      <c r="N8" s="45">
        <v>7</v>
      </c>
      <c r="O8" s="44"/>
    </row>
    <row r="9" spans="1:15">
      <c r="A9" s="7">
        <v>6</v>
      </c>
      <c r="B9" s="7" t="s">
        <v>25</v>
      </c>
      <c r="C9" s="7" t="s">
        <v>26</v>
      </c>
      <c r="D9" s="21" t="s">
        <v>86</v>
      </c>
      <c r="E9" s="8">
        <v>2</v>
      </c>
      <c r="F9" s="8">
        <v>1393</v>
      </c>
      <c r="G9" s="6" t="s">
        <v>131</v>
      </c>
      <c r="H9" s="8">
        <v>387</v>
      </c>
      <c r="I9" s="16">
        <v>18</v>
      </c>
      <c r="J9" s="8">
        <v>1006</v>
      </c>
      <c r="K9" s="13">
        <v>5.5888888888888884E-2</v>
      </c>
      <c r="L9" s="24">
        <v>0.1</v>
      </c>
      <c r="M9" s="64"/>
      <c r="N9">
        <v>15</v>
      </c>
      <c r="O9" s="63">
        <f>SUM(N9:N10)</f>
        <v>30</v>
      </c>
    </row>
    <row r="10" spans="1:15">
      <c r="A10" s="7"/>
      <c r="B10" s="7"/>
      <c r="C10" s="7"/>
      <c r="D10" s="21" t="s">
        <v>26</v>
      </c>
      <c r="E10" s="8">
        <v>2</v>
      </c>
      <c r="F10" s="8">
        <v>1572</v>
      </c>
      <c r="G10" s="6" t="s">
        <v>132</v>
      </c>
      <c r="H10" s="8">
        <v>805</v>
      </c>
      <c r="I10" s="16">
        <v>16.800000000000011</v>
      </c>
      <c r="J10" s="8">
        <v>801</v>
      </c>
      <c r="K10" s="13">
        <v>4.7678571428571397E-2</v>
      </c>
      <c r="L10" s="12">
        <v>0.12</v>
      </c>
      <c r="M10" s="64"/>
      <c r="N10">
        <v>15</v>
      </c>
      <c r="O10" s="55"/>
    </row>
    <row r="11" spans="1:15">
      <c r="A11" s="4">
        <v>7</v>
      </c>
      <c r="B11" s="4" t="s">
        <v>28</v>
      </c>
      <c r="C11" s="4" t="s">
        <v>7</v>
      </c>
      <c r="D11" s="22" t="s">
        <v>87</v>
      </c>
      <c r="E11" s="5">
        <v>2</v>
      </c>
      <c r="F11" s="5">
        <v>746</v>
      </c>
      <c r="G11" s="3" t="s">
        <v>88</v>
      </c>
      <c r="H11" s="5">
        <v>249</v>
      </c>
      <c r="I11" s="17">
        <v>9</v>
      </c>
      <c r="J11" s="5">
        <v>497</v>
      </c>
      <c r="K11" s="15">
        <v>5.5222222222222221E-2</v>
      </c>
      <c r="L11" s="25">
        <v>0.1</v>
      </c>
      <c r="M11" s="64"/>
      <c r="N11">
        <v>15</v>
      </c>
      <c r="O11" s="54">
        <f>SUM(N11:N12)</f>
        <v>18</v>
      </c>
    </row>
    <row r="12" spans="1:15">
      <c r="A12" s="4"/>
      <c r="B12" s="4"/>
      <c r="C12" s="4"/>
      <c r="D12" s="22" t="s">
        <v>8</v>
      </c>
      <c r="E12" s="5">
        <v>4</v>
      </c>
      <c r="F12" s="5">
        <v>646</v>
      </c>
      <c r="G12" s="3" t="s">
        <v>89</v>
      </c>
      <c r="H12" s="5">
        <v>321</v>
      </c>
      <c r="I12" s="17">
        <v>6.6999999999999886</v>
      </c>
      <c r="J12" s="5">
        <v>325</v>
      </c>
      <c r="K12" s="15">
        <v>4.8507462686567242E-2</v>
      </c>
      <c r="L12" s="25">
        <v>0.08</v>
      </c>
      <c r="M12" s="64"/>
      <c r="N12">
        <v>3</v>
      </c>
      <c r="O12" s="55"/>
    </row>
    <row r="13" spans="1:15">
      <c r="A13" s="7">
        <v>8</v>
      </c>
      <c r="B13" s="7" t="s">
        <v>7</v>
      </c>
      <c r="C13" s="7" t="s">
        <v>31</v>
      </c>
      <c r="D13" s="21" t="s">
        <v>90</v>
      </c>
      <c r="E13" s="8">
        <v>3</v>
      </c>
      <c r="F13" s="8">
        <v>576</v>
      </c>
      <c r="G13" s="6" t="s">
        <v>133</v>
      </c>
      <c r="H13" s="8">
        <v>344</v>
      </c>
      <c r="I13" s="16">
        <v>6</v>
      </c>
      <c r="J13" s="8">
        <v>232</v>
      </c>
      <c r="K13" s="13">
        <v>3.8666666666666662E-2</v>
      </c>
      <c r="L13" s="24">
        <v>0.1</v>
      </c>
      <c r="M13" s="64"/>
      <c r="N13">
        <v>7</v>
      </c>
      <c r="O13" s="63">
        <f>SUM(N13:N14)</f>
        <v>22</v>
      </c>
    </row>
    <row r="14" spans="1:15">
      <c r="A14" s="7"/>
      <c r="B14" s="7"/>
      <c r="C14" s="7"/>
      <c r="D14" s="21" t="s">
        <v>91</v>
      </c>
      <c r="E14" s="8">
        <v>2</v>
      </c>
      <c r="F14" s="8">
        <v>827</v>
      </c>
      <c r="G14" s="6" t="s">
        <v>134</v>
      </c>
      <c r="H14" s="8">
        <v>272</v>
      </c>
      <c r="I14" s="16">
        <v>8.5999999999999943</v>
      </c>
      <c r="J14" s="8">
        <v>557</v>
      </c>
      <c r="K14" s="13">
        <v>6.4767441860465153E-2</v>
      </c>
      <c r="L14" s="12">
        <v>0.14000000000000001</v>
      </c>
      <c r="M14" s="64"/>
      <c r="N14">
        <v>15</v>
      </c>
      <c r="O14" s="55"/>
    </row>
    <row r="15" spans="1:15">
      <c r="A15" s="4">
        <v>9</v>
      </c>
      <c r="B15" s="4" t="s">
        <v>34</v>
      </c>
      <c r="C15" s="4" t="s">
        <v>35</v>
      </c>
      <c r="D15" s="22" t="s">
        <v>4</v>
      </c>
      <c r="E15" s="5" t="s">
        <v>4</v>
      </c>
      <c r="F15" s="5" t="s">
        <v>4</v>
      </c>
      <c r="G15" s="3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64"/>
      <c r="N15" s="45">
        <v>0</v>
      </c>
      <c r="O15" s="44"/>
    </row>
    <row r="16" spans="1:15">
      <c r="A16" s="7">
        <v>10</v>
      </c>
      <c r="B16" s="7" t="s">
        <v>36</v>
      </c>
      <c r="C16" s="7" t="s">
        <v>9</v>
      </c>
      <c r="D16" s="21" t="s">
        <v>92</v>
      </c>
      <c r="E16" s="8">
        <v>3</v>
      </c>
      <c r="F16" s="8">
        <v>777</v>
      </c>
      <c r="G16" s="6" t="s">
        <v>135</v>
      </c>
      <c r="H16" s="8">
        <v>99</v>
      </c>
      <c r="I16" s="16">
        <v>12.7</v>
      </c>
      <c r="J16" s="8">
        <v>678</v>
      </c>
      <c r="K16" s="13">
        <v>5.3385826771653551E-2</v>
      </c>
      <c r="L16" s="24">
        <v>0.08</v>
      </c>
      <c r="M16" s="64"/>
      <c r="N16">
        <v>7</v>
      </c>
      <c r="O16" s="63">
        <f>SUM(N16:N19)</f>
        <v>56</v>
      </c>
    </row>
    <row r="17" spans="1:15">
      <c r="A17" s="7"/>
      <c r="B17" s="7"/>
      <c r="C17" s="7"/>
      <c r="D17" s="21" t="s">
        <v>93</v>
      </c>
      <c r="E17" s="8">
        <v>3</v>
      </c>
      <c r="F17" s="8">
        <v>805</v>
      </c>
      <c r="G17" s="6" t="s">
        <v>95</v>
      </c>
      <c r="H17" s="8">
        <v>275</v>
      </c>
      <c r="I17" s="16">
        <v>8.7000000000000028</v>
      </c>
      <c r="J17" s="8">
        <v>530</v>
      </c>
      <c r="K17" s="13">
        <v>6.0919540229885036E-2</v>
      </c>
      <c r="L17" s="12">
        <v>0.11</v>
      </c>
      <c r="M17" s="64"/>
      <c r="N17">
        <v>7</v>
      </c>
      <c r="O17" s="59"/>
    </row>
    <row r="18" spans="1:15">
      <c r="A18" s="7"/>
      <c r="B18" s="7"/>
      <c r="C18" s="7"/>
      <c r="D18" s="21" t="s">
        <v>94</v>
      </c>
      <c r="E18" s="8">
        <v>1</v>
      </c>
      <c r="F18" s="8">
        <v>1352</v>
      </c>
      <c r="G18" s="6" t="s">
        <v>136</v>
      </c>
      <c r="H18" s="8">
        <v>548</v>
      </c>
      <c r="I18" s="16">
        <v>16.300000000000011</v>
      </c>
      <c r="J18" s="8">
        <v>850</v>
      </c>
      <c r="K18" s="13">
        <v>5.2147239263803651E-2</v>
      </c>
      <c r="L18" s="12">
        <v>0.13</v>
      </c>
      <c r="M18" s="64"/>
      <c r="N18">
        <v>35</v>
      </c>
      <c r="O18" s="59"/>
    </row>
    <row r="19" spans="1:15">
      <c r="A19" s="7"/>
      <c r="B19" s="7"/>
      <c r="C19" s="7"/>
      <c r="D19" s="21" t="s">
        <v>9</v>
      </c>
      <c r="E19" s="8">
        <v>3</v>
      </c>
      <c r="F19" s="8">
        <v>998</v>
      </c>
      <c r="G19" s="6" t="s">
        <v>96</v>
      </c>
      <c r="H19" s="8">
        <v>628</v>
      </c>
      <c r="I19" s="16">
        <v>7.4000000000000057</v>
      </c>
      <c r="J19" s="8">
        <v>370</v>
      </c>
      <c r="K19" s="13">
        <v>4.9999999999999961E-2</v>
      </c>
      <c r="L19" s="12">
        <v>0.08</v>
      </c>
      <c r="M19" s="64"/>
      <c r="N19">
        <v>7</v>
      </c>
      <c r="O19" s="59"/>
    </row>
    <row r="20" spans="1:15">
      <c r="A20" s="4">
        <v>11</v>
      </c>
      <c r="B20" s="4" t="s">
        <v>11</v>
      </c>
      <c r="C20" s="4" t="s">
        <v>38</v>
      </c>
      <c r="D20" s="22" t="s">
        <v>97</v>
      </c>
      <c r="E20" s="5">
        <v>4</v>
      </c>
      <c r="F20" s="5">
        <v>374</v>
      </c>
      <c r="G20" s="3" t="s">
        <v>98</v>
      </c>
      <c r="H20" s="5">
        <v>147</v>
      </c>
      <c r="I20" s="17">
        <v>2.8999999999999773</v>
      </c>
      <c r="J20" s="5">
        <v>227</v>
      </c>
      <c r="K20" s="15">
        <v>7.827586206896614E-2</v>
      </c>
      <c r="L20" s="25">
        <v>0.16</v>
      </c>
      <c r="M20" s="64"/>
      <c r="N20" s="45">
        <v>3</v>
      </c>
    </row>
    <row r="21" spans="1:15">
      <c r="A21" s="7">
        <v>12</v>
      </c>
      <c r="B21" s="7" t="s">
        <v>41</v>
      </c>
      <c r="C21" s="7" t="s">
        <v>42</v>
      </c>
      <c r="D21" s="21" t="s">
        <v>4</v>
      </c>
      <c r="E21" s="8" t="s">
        <v>4</v>
      </c>
      <c r="F21" s="8" t="s">
        <v>4</v>
      </c>
      <c r="G21" s="6" t="s">
        <v>4</v>
      </c>
      <c r="H21" s="8" t="s">
        <v>4</v>
      </c>
      <c r="I21" s="16" t="s">
        <v>4</v>
      </c>
      <c r="J21" s="8" t="s">
        <v>4</v>
      </c>
      <c r="K21" s="8" t="s">
        <v>4</v>
      </c>
      <c r="L21" s="8" t="s">
        <v>4</v>
      </c>
      <c r="M21" s="64"/>
      <c r="N21" s="46">
        <v>0</v>
      </c>
    </row>
    <row r="22" spans="1:15">
      <c r="A22" s="4">
        <v>13</v>
      </c>
      <c r="B22" s="4" t="s">
        <v>45</v>
      </c>
      <c r="C22" s="4" t="s">
        <v>46</v>
      </c>
      <c r="D22" s="22" t="s">
        <v>99</v>
      </c>
      <c r="E22" s="5">
        <v>1</v>
      </c>
      <c r="F22" s="5">
        <v>985</v>
      </c>
      <c r="G22" s="3" t="s">
        <v>137</v>
      </c>
      <c r="H22" s="5">
        <v>212</v>
      </c>
      <c r="I22" s="17">
        <v>8.2999999999999972</v>
      </c>
      <c r="J22" s="5">
        <v>773</v>
      </c>
      <c r="K22" s="15">
        <v>9.3132530120481963E-2</v>
      </c>
      <c r="L22" s="14">
        <v>0.15</v>
      </c>
      <c r="M22" s="64"/>
      <c r="N22">
        <v>35</v>
      </c>
      <c r="O22" s="54">
        <f>SUM(N22:N25)</f>
        <v>100</v>
      </c>
    </row>
    <row r="23" spans="1:15">
      <c r="A23" s="4"/>
      <c r="B23" s="4"/>
      <c r="C23" s="4"/>
      <c r="D23" s="22" t="s">
        <v>100</v>
      </c>
      <c r="E23" s="5">
        <v>2</v>
      </c>
      <c r="F23" s="5">
        <v>813</v>
      </c>
      <c r="G23" s="3" t="s">
        <v>103</v>
      </c>
      <c r="H23" s="5">
        <v>253</v>
      </c>
      <c r="I23" s="17">
        <v>8.8000000000000114</v>
      </c>
      <c r="J23" s="5">
        <v>560</v>
      </c>
      <c r="K23" s="15">
        <v>6.363636363636356E-2</v>
      </c>
      <c r="L23" s="25">
        <v>0.16</v>
      </c>
      <c r="M23" s="64"/>
      <c r="N23">
        <v>15</v>
      </c>
      <c r="O23" s="55"/>
    </row>
    <row r="24" spans="1:15">
      <c r="A24" s="4"/>
      <c r="B24" s="4"/>
      <c r="C24" s="4"/>
      <c r="D24" s="22" t="s">
        <v>101</v>
      </c>
      <c r="E24" s="5">
        <v>1</v>
      </c>
      <c r="F24" s="5">
        <v>910</v>
      </c>
      <c r="G24" s="3" t="s">
        <v>48</v>
      </c>
      <c r="H24" s="5">
        <v>194</v>
      </c>
      <c r="I24" s="17">
        <v>8.75</v>
      </c>
      <c r="J24" s="5">
        <v>716</v>
      </c>
      <c r="K24" s="15">
        <v>8.1828571428571417E-2</v>
      </c>
      <c r="L24" s="14">
        <v>0.16</v>
      </c>
      <c r="M24" s="64"/>
      <c r="N24">
        <v>35</v>
      </c>
      <c r="O24" s="55"/>
    </row>
    <row r="25" spans="1:15">
      <c r="A25" s="4"/>
      <c r="B25" s="4"/>
      <c r="C25" s="4"/>
      <c r="D25" s="22" t="s">
        <v>102</v>
      </c>
      <c r="E25" s="5">
        <v>2</v>
      </c>
      <c r="F25" s="5">
        <v>682</v>
      </c>
      <c r="G25" s="3" t="s">
        <v>104</v>
      </c>
      <c r="H25" s="5">
        <v>201</v>
      </c>
      <c r="I25" s="17">
        <v>6.2000000000000171</v>
      </c>
      <c r="J25" s="5">
        <v>481</v>
      </c>
      <c r="K25" s="15">
        <v>7.758064516129011E-2</v>
      </c>
      <c r="L25" s="14">
        <v>0.13</v>
      </c>
      <c r="M25" s="64"/>
      <c r="N25">
        <v>15</v>
      </c>
      <c r="O25" s="55"/>
    </row>
    <row r="26" spans="1:15">
      <c r="A26" s="7">
        <v>14</v>
      </c>
      <c r="B26" s="7" t="s">
        <v>49</v>
      </c>
      <c r="C26" s="7" t="s">
        <v>50</v>
      </c>
      <c r="D26" s="21" t="s">
        <v>105</v>
      </c>
      <c r="E26" s="8">
        <v>1</v>
      </c>
      <c r="F26" s="8">
        <v>2239</v>
      </c>
      <c r="G26" s="6" t="s">
        <v>51</v>
      </c>
      <c r="H26" s="8">
        <v>1601</v>
      </c>
      <c r="I26" s="16">
        <v>9.2999999999999972</v>
      </c>
      <c r="J26" s="8">
        <v>638</v>
      </c>
      <c r="K26" s="13">
        <v>6.8602150537634424E-2</v>
      </c>
      <c r="L26" s="12">
        <v>0.09</v>
      </c>
      <c r="M26" s="64"/>
      <c r="N26">
        <v>35</v>
      </c>
      <c r="O26" s="63">
        <f>SUM(N26:N31)</f>
        <v>122</v>
      </c>
    </row>
    <row r="27" spans="1:15">
      <c r="A27" s="7"/>
      <c r="B27" s="7"/>
      <c r="C27" s="7"/>
      <c r="D27" s="21" t="s">
        <v>106</v>
      </c>
      <c r="E27" s="8">
        <v>2</v>
      </c>
      <c r="F27" s="8">
        <v>2244</v>
      </c>
      <c r="G27" s="6" t="s">
        <v>139</v>
      </c>
      <c r="H27" s="8">
        <v>1805</v>
      </c>
      <c r="I27" s="16">
        <v>5.5</v>
      </c>
      <c r="J27" s="8">
        <v>439</v>
      </c>
      <c r="K27" s="13">
        <v>7.9818181818181816E-2</v>
      </c>
      <c r="L27" s="12">
        <v>0.12</v>
      </c>
      <c r="M27" s="64"/>
      <c r="N27">
        <v>15</v>
      </c>
      <c r="O27" s="55"/>
    </row>
    <row r="28" spans="1:15">
      <c r="A28" s="7"/>
      <c r="B28" s="7"/>
      <c r="C28" s="7"/>
      <c r="D28" s="21" t="s">
        <v>107</v>
      </c>
      <c r="E28" s="8">
        <v>3</v>
      </c>
      <c r="F28" s="8">
        <v>2121</v>
      </c>
      <c r="G28" s="6" t="s">
        <v>140</v>
      </c>
      <c r="H28" s="8">
        <v>1871</v>
      </c>
      <c r="I28" s="16">
        <v>5.7999999999999972</v>
      </c>
      <c r="J28" s="8">
        <v>255</v>
      </c>
      <c r="K28" s="13">
        <v>4.3965517241379329E-2</v>
      </c>
      <c r="L28" s="12">
        <v>0.09</v>
      </c>
      <c r="M28" s="64"/>
      <c r="N28">
        <v>7</v>
      </c>
      <c r="O28" s="55"/>
    </row>
    <row r="29" spans="1:15">
      <c r="A29" s="7"/>
      <c r="B29" s="7"/>
      <c r="C29" s="7"/>
      <c r="D29" s="21" t="s">
        <v>108</v>
      </c>
      <c r="E29" s="8">
        <v>2</v>
      </c>
      <c r="F29" s="8">
        <v>1875</v>
      </c>
      <c r="G29" s="6" t="s">
        <v>52</v>
      </c>
      <c r="H29" s="8">
        <v>1528</v>
      </c>
      <c r="I29" s="16">
        <v>6.0000000000000142</v>
      </c>
      <c r="J29" s="8">
        <v>347</v>
      </c>
      <c r="K29" s="13">
        <v>5.7833333333333195E-2</v>
      </c>
      <c r="L29" s="12">
        <v>0.13</v>
      </c>
      <c r="M29" s="64"/>
      <c r="N29">
        <v>15</v>
      </c>
      <c r="O29" s="55"/>
    </row>
    <row r="30" spans="1:15">
      <c r="A30" s="7"/>
      <c r="B30" s="7"/>
      <c r="C30" s="7"/>
      <c r="D30" s="21" t="s">
        <v>109</v>
      </c>
      <c r="E30" s="8">
        <v>1</v>
      </c>
      <c r="F30" s="8">
        <v>2236</v>
      </c>
      <c r="G30" s="6" t="s">
        <v>141</v>
      </c>
      <c r="H30" s="8">
        <v>1314</v>
      </c>
      <c r="I30" s="16">
        <v>9.8000000000000114</v>
      </c>
      <c r="J30" s="8">
        <v>922</v>
      </c>
      <c r="K30" s="13">
        <v>9.4081632653061117E-2</v>
      </c>
      <c r="L30" s="12">
        <v>0.14000000000000001</v>
      </c>
      <c r="M30" s="64"/>
      <c r="N30">
        <v>35</v>
      </c>
      <c r="O30" s="55"/>
    </row>
    <row r="31" spans="1:15">
      <c r="A31" s="7"/>
      <c r="B31" s="7"/>
      <c r="C31" s="7"/>
      <c r="D31" s="21" t="s">
        <v>110</v>
      </c>
      <c r="E31" s="8">
        <v>2</v>
      </c>
      <c r="F31" s="8">
        <v>2200</v>
      </c>
      <c r="G31" s="6" t="s">
        <v>111</v>
      </c>
      <c r="H31" s="8">
        <v>1535</v>
      </c>
      <c r="I31" s="16">
        <v>11.5</v>
      </c>
      <c r="J31" s="8">
        <v>665</v>
      </c>
      <c r="K31" s="13">
        <v>5.7826086956521743E-2</v>
      </c>
      <c r="L31" s="12">
        <v>0.14000000000000001</v>
      </c>
      <c r="M31" s="64"/>
      <c r="N31">
        <v>15</v>
      </c>
      <c r="O31" s="55"/>
    </row>
    <row r="32" spans="1:15">
      <c r="A32" s="4">
        <v>15</v>
      </c>
      <c r="B32" s="4" t="s">
        <v>53</v>
      </c>
      <c r="C32" s="4" t="s">
        <v>54</v>
      </c>
      <c r="D32" s="3" t="s">
        <v>147</v>
      </c>
      <c r="E32" s="5">
        <v>1</v>
      </c>
      <c r="F32" s="5">
        <v>1844</v>
      </c>
      <c r="G32" s="3" t="s">
        <v>142</v>
      </c>
      <c r="H32" s="5">
        <v>1092</v>
      </c>
      <c r="I32" s="17">
        <v>9.0499999999999989</v>
      </c>
      <c r="J32" s="5">
        <v>752</v>
      </c>
      <c r="K32" s="15">
        <v>8.3093922651933716E-2</v>
      </c>
      <c r="L32" s="14">
        <v>0.11</v>
      </c>
      <c r="M32" s="64"/>
      <c r="N32" s="45">
        <v>35</v>
      </c>
    </row>
    <row r="33" spans="1:15">
      <c r="A33" s="7">
        <v>16</v>
      </c>
      <c r="B33" s="7" t="s">
        <v>56</v>
      </c>
      <c r="C33" s="7" t="s">
        <v>57</v>
      </c>
      <c r="D33" s="21" t="s">
        <v>112</v>
      </c>
      <c r="E33" s="8">
        <v>2</v>
      </c>
      <c r="F33" s="8">
        <v>1363</v>
      </c>
      <c r="G33" s="6" t="s">
        <v>143</v>
      </c>
      <c r="H33" s="8">
        <v>405</v>
      </c>
      <c r="I33" s="16">
        <v>14.799999999999997</v>
      </c>
      <c r="J33" s="8">
        <v>958</v>
      </c>
      <c r="K33" s="13">
        <v>6.4729729729729735E-2</v>
      </c>
      <c r="L33" s="24">
        <v>0.1</v>
      </c>
      <c r="M33" s="64"/>
      <c r="N33">
        <v>15</v>
      </c>
      <c r="O33" s="63">
        <f>SUM(N33:N35)</f>
        <v>37</v>
      </c>
    </row>
    <row r="34" spans="1:15">
      <c r="A34" s="7"/>
      <c r="B34" s="7"/>
      <c r="C34" s="7"/>
      <c r="D34" s="21" t="s">
        <v>113</v>
      </c>
      <c r="E34" s="8">
        <v>2</v>
      </c>
      <c r="F34" s="8">
        <v>994</v>
      </c>
      <c r="G34" s="6" t="s">
        <v>144</v>
      </c>
      <c r="H34" s="8">
        <v>236</v>
      </c>
      <c r="I34" s="16">
        <v>10.200000000000003</v>
      </c>
      <c r="J34" s="8">
        <v>758</v>
      </c>
      <c r="K34" s="13">
        <v>7.4313725490196061E-2</v>
      </c>
      <c r="L34" s="12">
        <v>0.15</v>
      </c>
      <c r="M34" s="64"/>
      <c r="N34">
        <v>15</v>
      </c>
      <c r="O34" s="55"/>
    </row>
    <row r="35" spans="1:15">
      <c r="A35" s="7"/>
      <c r="B35" s="7"/>
      <c r="C35" s="7"/>
      <c r="D35" s="21" t="s">
        <v>57</v>
      </c>
      <c r="E35" s="8">
        <v>3</v>
      </c>
      <c r="F35" s="8">
        <v>1024</v>
      </c>
      <c r="G35" s="6" t="s">
        <v>145</v>
      </c>
      <c r="H35" s="8">
        <v>830</v>
      </c>
      <c r="I35" s="16">
        <v>6.0999999999999943</v>
      </c>
      <c r="J35" s="8">
        <v>194</v>
      </c>
      <c r="K35" s="13">
        <v>3.1803278688524624E-2</v>
      </c>
      <c r="L35" s="12">
        <v>0.09</v>
      </c>
      <c r="M35" s="64"/>
      <c r="N35">
        <v>7</v>
      </c>
      <c r="O35" s="55"/>
    </row>
    <row r="36" spans="1:15">
      <c r="A36" s="4">
        <v>17</v>
      </c>
      <c r="B36" s="4" t="s">
        <v>60</v>
      </c>
      <c r="C36" s="4" t="s">
        <v>61</v>
      </c>
      <c r="D36" s="22" t="s">
        <v>114</v>
      </c>
      <c r="E36" s="5">
        <v>4</v>
      </c>
      <c r="F36" s="5">
        <v>570</v>
      </c>
      <c r="G36" s="3" t="s">
        <v>146</v>
      </c>
      <c r="H36" s="5">
        <v>316</v>
      </c>
      <c r="I36" s="17">
        <v>7.2999999999999972</v>
      </c>
      <c r="J36" s="5">
        <v>254</v>
      </c>
      <c r="K36" s="15">
        <v>3.4794520547945219E-2</v>
      </c>
      <c r="L36" s="25">
        <v>0.08</v>
      </c>
      <c r="M36" s="64"/>
      <c r="N36" s="45">
        <v>3</v>
      </c>
    </row>
    <row r="37" spans="1:15">
      <c r="A37" s="7">
        <v>18</v>
      </c>
      <c r="B37" s="7" t="s">
        <v>64</v>
      </c>
      <c r="C37" s="7" t="s">
        <v>65</v>
      </c>
      <c r="D37" s="21" t="s">
        <v>115</v>
      </c>
      <c r="E37" s="8">
        <v>2</v>
      </c>
      <c r="F37" s="8">
        <v>925</v>
      </c>
      <c r="G37" s="6" t="s">
        <v>116</v>
      </c>
      <c r="H37" s="8">
        <v>439</v>
      </c>
      <c r="I37" s="16">
        <v>4.6500000000000057</v>
      </c>
      <c r="J37" s="8">
        <v>486</v>
      </c>
      <c r="K37" s="13">
        <v>0.10451612903225793</v>
      </c>
      <c r="L37" s="12">
        <v>0.17</v>
      </c>
      <c r="M37" s="64"/>
      <c r="N37" s="46">
        <v>15</v>
      </c>
    </row>
    <row r="38" spans="1:15">
      <c r="A38" s="4">
        <v>19</v>
      </c>
      <c r="B38" s="4" t="s">
        <v>65</v>
      </c>
      <c r="C38" s="4" t="s">
        <v>67</v>
      </c>
      <c r="D38" s="22" t="s">
        <v>117</v>
      </c>
      <c r="E38" s="5" t="s">
        <v>118</v>
      </c>
      <c r="F38" s="5">
        <v>2744</v>
      </c>
      <c r="G38" s="3" t="s">
        <v>120</v>
      </c>
      <c r="H38" s="5">
        <v>1292</v>
      </c>
      <c r="I38" s="17">
        <v>21.300000000000011</v>
      </c>
      <c r="J38" s="5">
        <v>1452</v>
      </c>
      <c r="K38" s="15">
        <v>6.8169014084507012E-2</v>
      </c>
      <c r="L38" s="14">
        <v>0.15</v>
      </c>
      <c r="M38" s="64"/>
      <c r="N38">
        <v>45</v>
      </c>
      <c r="O38" s="54">
        <f>SUM(N38:N39)</f>
        <v>80</v>
      </c>
    </row>
    <row r="39" spans="1:15">
      <c r="A39" s="4"/>
      <c r="B39" s="4"/>
      <c r="C39" s="4"/>
      <c r="D39" s="22" t="s">
        <v>67</v>
      </c>
      <c r="E39" s="5">
        <v>1</v>
      </c>
      <c r="F39" s="5">
        <v>1862</v>
      </c>
      <c r="G39" s="3" t="s">
        <v>119</v>
      </c>
      <c r="H39" s="5">
        <v>975</v>
      </c>
      <c r="I39" s="17">
        <v>12.900000000000006</v>
      </c>
      <c r="J39" s="5">
        <v>887</v>
      </c>
      <c r="K39" s="15">
        <v>6.8759689922480591E-2</v>
      </c>
      <c r="L39" s="14">
        <v>0.1</v>
      </c>
      <c r="M39" s="64"/>
      <c r="N39">
        <v>35</v>
      </c>
      <c r="O39" s="55"/>
    </row>
    <row r="40" spans="1:15">
      <c r="A40" s="7">
        <v>20</v>
      </c>
      <c r="B40" s="7" t="s">
        <v>70</v>
      </c>
      <c r="C40" s="7" t="s">
        <v>71</v>
      </c>
      <c r="D40" s="21" t="s">
        <v>121</v>
      </c>
      <c r="E40" s="8">
        <v>1</v>
      </c>
      <c r="F40" s="8">
        <v>2108</v>
      </c>
      <c r="G40" s="6" t="s">
        <v>122</v>
      </c>
      <c r="H40" s="8">
        <v>1012</v>
      </c>
      <c r="I40" s="16">
        <v>18.2</v>
      </c>
      <c r="J40" s="8">
        <v>1096</v>
      </c>
      <c r="K40" s="13">
        <v>6.0219780219780222E-2</v>
      </c>
      <c r="L40" s="12">
        <v>0.13</v>
      </c>
      <c r="M40" s="64"/>
      <c r="N40">
        <v>35</v>
      </c>
      <c r="O40" s="63">
        <f>SUM(N40:N43)</f>
        <v>112</v>
      </c>
    </row>
    <row r="41" spans="1:15">
      <c r="A41" s="7"/>
      <c r="B41" s="7"/>
      <c r="C41" s="7"/>
      <c r="D41" s="21" t="s">
        <v>123</v>
      </c>
      <c r="E41" s="8">
        <v>1</v>
      </c>
      <c r="F41" s="8">
        <v>2715</v>
      </c>
      <c r="G41" s="6" t="s">
        <v>124</v>
      </c>
      <c r="H41" s="8">
        <v>1221</v>
      </c>
      <c r="I41" s="16">
        <v>22.200000000000003</v>
      </c>
      <c r="J41" s="8">
        <v>1494</v>
      </c>
      <c r="K41" s="13">
        <v>6.729729729729729E-2</v>
      </c>
      <c r="L41" s="12">
        <v>0.1</v>
      </c>
      <c r="M41" s="64"/>
      <c r="N41">
        <v>35</v>
      </c>
      <c r="O41" s="59"/>
    </row>
    <row r="42" spans="1:15">
      <c r="A42" s="7"/>
      <c r="B42" s="7"/>
      <c r="C42" s="7"/>
      <c r="D42" s="21" t="s">
        <v>125</v>
      </c>
      <c r="E42" s="8">
        <v>1</v>
      </c>
      <c r="F42" s="8">
        <v>2350</v>
      </c>
      <c r="G42" s="6" t="s">
        <v>138</v>
      </c>
      <c r="H42" s="8">
        <v>868</v>
      </c>
      <c r="I42" s="16">
        <v>19.799999999999997</v>
      </c>
      <c r="J42" s="8">
        <v>1482</v>
      </c>
      <c r="K42" s="13">
        <v>7.4848484848484859E-2</v>
      </c>
      <c r="L42" s="12">
        <v>0.12</v>
      </c>
      <c r="M42" s="64"/>
      <c r="N42">
        <v>35</v>
      </c>
      <c r="O42" s="59"/>
    </row>
    <row r="43" spans="1:15">
      <c r="A43" s="7"/>
      <c r="B43" s="7"/>
      <c r="C43" s="7"/>
      <c r="D43" s="21" t="s">
        <v>71</v>
      </c>
      <c r="E43" s="8">
        <v>3</v>
      </c>
      <c r="F43" s="8">
        <v>2015</v>
      </c>
      <c r="G43" s="6" t="s">
        <v>286</v>
      </c>
      <c r="H43" s="8">
        <v>1824</v>
      </c>
      <c r="I43" s="16">
        <v>2.3499999999999943</v>
      </c>
      <c r="J43" s="8">
        <v>191</v>
      </c>
      <c r="K43" s="13">
        <v>8.1276595744681046E-2</v>
      </c>
      <c r="L43" s="12">
        <v>0.11</v>
      </c>
      <c r="M43" s="64"/>
      <c r="N43">
        <v>7</v>
      </c>
      <c r="O43" s="59"/>
    </row>
    <row r="44" spans="1:15">
      <c r="A44" s="4">
        <v>21</v>
      </c>
      <c r="B44" s="4" t="s">
        <v>74</v>
      </c>
      <c r="C44" s="4" t="s">
        <v>75</v>
      </c>
      <c r="D44" s="3" t="s">
        <v>4</v>
      </c>
      <c r="E44" s="5" t="s">
        <v>4</v>
      </c>
      <c r="F44" s="5" t="s">
        <v>4</v>
      </c>
      <c r="G44" s="3" t="s">
        <v>4</v>
      </c>
      <c r="H44" s="5" t="s">
        <v>4</v>
      </c>
      <c r="I44" s="17" t="s">
        <v>4</v>
      </c>
      <c r="J44" s="5" t="s">
        <v>4</v>
      </c>
      <c r="K44" s="5" t="s">
        <v>4</v>
      </c>
      <c r="L44" s="5" t="s">
        <v>4</v>
      </c>
      <c r="M44" s="64"/>
      <c r="N44" s="45">
        <v>0</v>
      </c>
    </row>
    <row r="46" spans="1:15">
      <c r="E46" s="40"/>
      <c r="N46" s="47">
        <f>SUM(N22:N45)</f>
        <v>504</v>
      </c>
    </row>
    <row r="47" spans="1:15">
      <c r="E47" s="40"/>
    </row>
    <row r="49" spans="1:17">
      <c r="A49" s="60" t="s">
        <v>304</v>
      </c>
      <c r="B49" s="61"/>
      <c r="C49" s="61"/>
    </row>
    <row r="50" spans="1:17">
      <c r="A50" s="60" t="s">
        <v>305</v>
      </c>
      <c r="B50" s="61"/>
      <c r="C50" s="61"/>
    </row>
    <row r="51" spans="1:17">
      <c r="A51" s="57" t="s">
        <v>306</v>
      </c>
      <c r="B51" s="62"/>
      <c r="C51" s="62"/>
      <c r="D51" s="58"/>
      <c r="E51" s="58"/>
    </row>
    <row r="52" spans="1:17">
      <c r="A52" s="43"/>
    </row>
    <row r="53" spans="1:17">
      <c r="A53" s="60" t="s">
        <v>307</v>
      </c>
      <c r="B53" s="61"/>
      <c r="C53" s="61"/>
    </row>
    <row r="54" spans="1:17">
      <c r="A54" s="60" t="s">
        <v>308</v>
      </c>
      <c r="B54" s="61"/>
      <c r="C54" s="61"/>
      <c r="D54" s="58"/>
      <c r="E54" s="58"/>
      <c r="F54" s="58"/>
      <c r="G54" s="58"/>
      <c r="H54" s="58"/>
      <c r="I54" s="58"/>
      <c r="J54" s="58"/>
      <c r="K54" s="58"/>
      <c r="L54" s="58"/>
    </row>
    <row r="55" spans="1:17">
      <c r="A55" s="57" t="s">
        <v>309</v>
      </c>
      <c r="B55" s="62"/>
      <c r="C55" s="62"/>
      <c r="D55" s="58"/>
      <c r="E55" s="58"/>
    </row>
    <row r="56" spans="1:17">
      <c r="A56" s="43"/>
    </row>
    <row r="57" spans="1:17">
      <c r="A57" s="60" t="s">
        <v>310</v>
      </c>
      <c r="B57" s="61"/>
      <c r="C57" s="61"/>
    </row>
    <row r="58" spans="1:17">
      <c r="A58" s="60" t="s">
        <v>311</v>
      </c>
      <c r="B58" s="61"/>
      <c r="C58" s="61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14" customHeight="1">
      <c r="A59" s="57" t="s">
        <v>312</v>
      </c>
      <c r="B59" s="62"/>
      <c r="C59" s="62"/>
      <c r="D59" s="58"/>
      <c r="E59" s="58"/>
    </row>
    <row r="60" spans="1:17">
      <c r="A60" s="43"/>
    </row>
    <row r="61" spans="1:17">
      <c r="A61" s="60" t="s">
        <v>313</v>
      </c>
      <c r="B61" s="61"/>
      <c r="C61" s="61"/>
    </row>
    <row r="62" spans="1:17">
      <c r="A62" s="60" t="s">
        <v>314</v>
      </c>
      <c r="B62" s="61"/>
      <c r="C62" s="61"/>
      <c r="D62" s="58"/>
      <c r="E62" s="58"/>
      <c r="F62" s="58"/>
      <c r="G62" s="58"/>
      <c r="H62" s="58"/>
      <c r="I62" s="58"/>
      <c r="J62" s="58"/>
      <c r="K62" s="58"/>
      <c r="L62" s="58"/>
    </row>
    <row r="63" spans="1:17">
      <c r="A63" s="57" t="s">
        <v>315</v>
      </c>
      <c r="B63" s="62"/>
      <c r="C63" s="62"/>
      <c r="D63" s="58"/>
      <c r="E63" s="58"/>
    </row>
    <row r="64" spans="1:17">
      <c r="A64" s="43"/>
    </row>
    <row r="65" spans="1:17">
      <c r="A65" s="60" t="s">
        <v>316</v>
      </c>
      <c r="B65" s="61"/>
      <c r="C65" s="61"/>
    </row>
    <row r="66" spans="1:17">
      <c r="A66" s="60" t="s">
        <v>317</v>
      </c>
      <c r="B66" s="61"/>
      <c r="C66" s="6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>
      <c r="A67" s="57" t="s">
        <v>318</v>
      </c>
      <c r="B67" s="62"/>
      <c r="C67" s="62"/>
      <c r="D67" s="58"/>
      <c r="E67" s="58"/>
    </row>
  </sheetData>
  <mergeCells count="25">
    <mergeCell ref="A55:E55"/>
    <mergeCell ref="A57:C57"/>
    <mergeCell ref="A58:Q58"/>
    <mergeCell ref="A59:E59"/>
    <mergeCell ref="A49:C49"/>
    <mergeCell ref="A50:C50"/>
    <mergeCell ref="A51:E51"/>
    <mergeCell ref="A53:C53"/>
    <mergeCell ref="A54:L54"/>
    <mergeCell ref="A65:C65"/>
    <mergeCell ref="A66:Q66"/>
    <mergeCell ref="A67:E67"/>
    <mergeCell ref="O6:O7"/>
    <mergeCell ref="O11:O12"/>
    <mergeCell ref="O9:O10"/>
    <mergeCell ref="O13:O14"/>
    <mergeCell ref="O16:O19"/>
    <mergeCell ref="O22:O25"/>
    <mergeCell ref="O26:O31"/>
    <mergeCell ref="A61:C61"/>
    <mergeCell ref="A62:L62"/>
    <mergeCell ref="A63:E63"/>
    <mergeCell ref="O33:O35"/>
    <mergeCell ref="O38:O39"/>
    <mergeCell ref="O40:O4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pane ySplit="1" topLeftCell="A66" activePane="bottomLeft" state="frozen"/>
      <selection pane="bottomLeft" activeCell="A2" sqref="A2"/>
    </sheetView>
  </sheetViews>
  <sheetFormatPr baseColWidth="10" defaultColWidth="8.83203125" defaultRowHeight="14" x14ac:dyDescent="0"/>
  <cols>
    <col min="2" max="2" width="25.6640625" customWidth="1"/>
    <col min="3" max="3" width="27.83203125" bestFit="1" customWidth="1"/>
    <col min="4" max="4" width="30.5" style="1" customWidth="1"/>
    <col min="5" max="5" width="23.5" style="1" bestFit="1" customWidth="1"/>
    <col min="6" max="6" width="27.5" bestFit="1" customWidth="1"/>
    <col min="7" max="7" width="22.6640625" bestFit="1" customWidth="1"/>
    <col min="8" max="10" width="8.6640625" customWidth="1"/>
  </cols>
  <sheetData>
    <row r="1" spans="1:5">
      <c r="A1" s="18" t="s">
        <v>6</v>
      </c>
      <c r="B1" s="19" t="s">
        <v>0</v>
      </c>
      <c r="C1" s="19" t="s">
        <v>1</v>
      </c>
      <c r="D1" s="18" t="s">
        <v>271</v>
      </c>
      <c r="E1" s="18"/>
    </row>
    <row r="2" spans="1:5">
      <c r="A2" s="7">
        <v>2</v>
      </c>
      <c r="B2" s="7" t="s">
        <v>14</v>
      </c>
      <c r="C2" s="7" t="s">
        <v>13</v>
      </c>
      <c r="D2" s="35" t="s">
        <v>283</v>
      </c>
      <c r="E2" s="35"/>
    </row>
    <row r="3" spans="1:5">
      <c r="A3" s="7"/>
      <c r="B3" s="7"/>
      <c r="C3" s="7"/>
      <c r="D3" s="6" t="s">
        <v>170</v>
      </c>
      <c r="E3" s="6"/>
    </row>
    <row r="4" spans="1:5">
      <c r="A4" s="7"/>
      <c r="B4" s="7"/>
      <c r="C4" s="7"/>
      <c r="D4" s="6" t="s">
        <v>171</v>
      </c>
      <c r="E4" s="6"/>
    </row>
    <row r="5" spans="1:5">
      <c r="A5" s="7"/>
      <c r="B5" s="7"/>
      <c r="C5" s="7"/>
      <c r="D5" s="6" t="s">
        <v>172</v>
      </c>
      <c r="E5" s="6"/>
    </row>
    <row r="6" spans="1:5">
      <c r="A6" s="7"/>
      <c r="B6" s="7"/>
      <c r="C6" s="7"/>
      <c r="D6" s="6" t="s">
        <v>173</v>
      </c>
      <c r="E6" s="6"/>
    </row>
    <row r="7" spans="1:5">
      <c r="A7" s="32"/>
      <c r="B7" s="32"/>
      <c r="C7" s="32"/>
      <c r="D7" s="37"/>
      <c r="E7" s="37"/>
    </row>
    <row r="8" spans="1:5">
      <c r="A8" s="4">
        <v>3</v>
      </c>
      <c r="B8" s="4" t="s">
        <v>13</v>
      </c>
      <c r="C8" s="4" t="s">
        <v>14</v>
      </c>
      <c r="D8" s="36" t="s">
        <v>80</v>
      </c>
      <c r="E8" s="36"/>
    </row>
    <row r="9" spans="1:5">
      <c r="A9" s="4"/>
      <c r="B9" s="4"/>
      <c r="C9" s="4"/>
      <c r="D9" s="3" t="s">
        <v>174</v>
      </c>
      <c r="E9" s="3"/>
    </row>
    <row r="10" spans="1:5">
      <c r="A10" s="4"/>
      <c r="B10" s="4"/>
      <c r="C10" s="4"/>
      <c r="D10" s="3" t="s">
        <v>175</v>
      </c>
      <c r="E10" s="3"/>
    </row>
    <row r="11" spans="1:5">
      <c r="A11" s="4"/>
      <c r="B11" s="4"/>
      <c r="C11" s="4"/>
      <c r="D11" s="3" t="s">
        <v>176</v>
      </c>
      <c r="E11" s="3"/>
    </row>
    <row r="12" spans="1:5">
      <c r="A12" s="4"/>
      <c r="B12" s="4"/>
      <c r="C12" s="4"/>
      <c r="D12" s="22" t="s">
        <v>173</v>
      </c>
      <c r="E12" s="22"/>
    </row>
    <row r="13" spans="1:5">
      <c r="A13" s="32"/>
      <c r="B13" s="32"/>
      <c r="C13" s="32"/>
      <c r="D13" s="37"/>
      <c r="E13" s="37"/>
    </row>
    <row r="14" spans="1:5">
      <c r="A14" s="7">
        <v>4</v>
      </c>
      <c r="B14" s="7" t="s">
        <v>18</v>
      </c>
      <c r="C14" s="7" t="s">
        <v>19</v>
      </c>
      <c r="D14" s="35" t="s">
        <v>81</v>
      </c>
      <c r="E14" s="35" t="s">
        <v>82</v>
      </c>
    </row>
    <row r="15" spans="1:5">
      <c r="A15" s="7"/>
      <c r="B15" s="7"/>
      <c r="C15" s="7"/>
      <c r="D15" s="6" t="s">
        <v>177</v>
      </c>
      <c r="E15" s="6" t="s">
        <v>181</v>
      </c>
    </row>
    <row r="16" spans="1:5">
      <c r="A16" s="7"/>
      <c r="B16" s="7"/>
      <c r="C16" s="7"/>
      <c r="D16" s="6" t="s">
        <v>178</v>
      </c>
      <c r="E16" s="6" t="s">
        <v>182</v>
      </c>
    </row>
    <row r="17" spans="1:5">
      <c r="A17" s="7"/>
      <c r="B17" s="7"/>
      <c r="C17" s="7"/>
      <c r="D17" s="6" t="s">
        <v>179</v>
      </c>
      <c r="E17" s="6" t="s">
        <v>183</v>
      </c>
    </row>
    <row r="18" spans="1:5">
      <c r="A18" s="7"/>
      <c r="B18" s="7"/>
      <c r="C18" s="7"/>
      <c r="D18" s="6" t="s">
        <v>180</v>
      </c>
      <c r="E18" s="6" t="s">
        <v>184</v>
      </c>
    </row>
    <row r="19" spans="1:5">
      <c r="A19" s="32"/>
      <c r="B19" s="32"/>
      <c r="C19" s="32"/>
      <c r="D19" s="37"/>
      <c r="E19" s="37"/>
    </row>
    <row r="20" spans="1:5">
      <c r="A20" s="7">
        <v>6</v>
      </c>
      <c r="B20" s="7" t="s">
        <v>25</v>
      </c>
      <c r="C20" s="7" t="s">
        <v>26</v>
      </c>
      <c r="D20" s="35" t="s">
        <v>86</v>
      </c>
      <c r="E20" s="35" t="s">
        <v>26</v>
      </c>
    </row>
    <row r="21" spans="1:5">
      <c r="A21" s="7"/>
      <c r="B21" s="7"/>
      <c r="C21" s="7"/>
      <c r="D21" s="6" t="s">
        <v>185</v>
      </c>
      <c r="E21" s="6" t="s">
        <v>189</v>
      </c>
    </row>
    <row r="22" spans="1:5">
      <c r="A22" s="7"/>
      <c r="B22" s="7"/>
      <c r="C22" s="7"/>
      <c r="D22" s="6" t="s">
        <v>186</v>
      </c>
      <c r="E22" s="6" t="s">
        <v>190</v>
      </c>
    </row>
    <row r="23" spans="1:5">
      <c r="A23" s="7"/>
      <c r="B23" s="7"/>
      <c r="C23" s="7"/>
      <c r="D23" s="6" t="s">
        <v>187</v>
      </c>
      <c r="E23" s="6" t="s">
        <v>191</v>
      </c>
    </row>
    <row r="24" spans="1:5">
      <c r="A24" s="7"/>
      <c r="B24" s="7"/>
      <c r="C24" s="7"/>
      <c r="D24" s="6" t="s">
        <v>188</v>
      </c>
      <c r="E24" s="21" t="s">
        <v>173</v>
      </c>
    </row>
    <row r="25" spans="1:5">
      <c r="A25" s="32"/>
      <c r="B25" s="32"/>
      <c r="C25" s="32"/>
      <c r="D25" s="37"/>
      <c r="E25" s="37"/>
    </row>
    <row r="26" spans="1:5">
      <c r="A26" s="7">
        <v>8</v>
      </c>
      <c r="B26" s="7" t="s">
        <v>7</v>
      </c>
      <c r="C26" s="7" t="s">
        <v>31</v>
      </c>
      <c r="D26" s="35" t="s">
        <v>91</v>
      </c>
      <c r="E26" s="21"/>
    </row>
    <row r="27" spans="1:5">
      <c r="A27" s="7"/>
      <c r="B27" s="7"/>
      <c r="C27" s="7"/>
      <c r="D27" s="6" t="s">
        <v>192</v>
      </c>
      <c r="E27" s="21"/>
    </row>
    <row r="28" spans="1:5">
      <c r="A28" s="7"/>
      <c r="B28" s="7"/>
      <c r="C28" s="7"/>
      <c r="D28" s="6" t="s">
        <v>193</v>
      </c>
      <c r="E28" s="21"/>
    </row>
    <row r="29" spans="1:5">
      <c r="A29" s="7"/>
      <c r="B29" s="7"/>
      <c r="C29" s="7"/>
      <c r="D29" s="6" t="s">
        <v>194</v>
      </c>
      <c r="E29" s="21"/>
    </row>
    <row r="30" spans="1:5">
      <c r="A30" s="7"/>
      <c r="B30" s="7"/>
      <c r="C30" s="7"/>
      <c r="D30" s="6" t="s">
        <v>195</v>
      </c>
      <c r="E30" s="7"/>
    </row>
    <row r="31" spans="1:5">
      <c r="A31" s="32"/>
      <c r="B31" s="32"/>
      <c r="C31" s="32"/>
      <c r="D31" s="37"/>
      <c r="E31" s="37"/>
    </row>
    <row r="32" spans="1:5">
      <c r="A32" s="7">
        <v>10</v>
      </c>
      <c r="B32" s="7" t="s">
        <v>36</v>
      </c>
      <c r="C32" s="7" t="s">
        <v>9</v>
      </c>
      <c r="D32" s="35" t="s">
        <v>94</v>
      </c>
      <c r="E32" s="35" t="s">
        <v>9</v>
      </c>
    </row>
    <row r="33" spans="1:7">
      <c r="A33" s="7"/>
      <c r="B33" s="7"/>
      <c r="C33" s="7"/>
      <c r="D33" s="6" t="s">
        <v>196</v>
      </c>
      <c r="E33" s="6" t="s">
        <v>200</v>
      </c>
    </row>
    <row r="34" spans="1:7">
      <c r="A34" s="7"/>
      <c r="B34" s="7"/>
      <c r="C34" s="7"/>
      <c r="D34" s="6" t="s">
        <v>197</v>
      </c>
      <c r="E34" s="6" t="s">
        <v>201</v>
      </c>
    </row>
    <row r="35" spans="1:7">
      <c r="A35" s="7"/>
      <c r="B35" s="7"/>
      <c r="C35" s="7"/>
      <c r="D35" s="6" t="s">
        <v>198</v>
      </c>
      <c r="E35" s="6" t="s">
        <v>202</v>
      </c>
    </row>
    <row r="36" spans="1:7">
      <c r="A36" s="7"/>
      <c r="B36" s="7"/>
      <c r="C36" s="7"/>
      <c r="D36" s="6" t="s">
        <v>199</v>
      </c>
      <c r="E36" s="6" t="s">
        <v>203</v>
      </c>
    </row>
    <row r="37" spans="1:7">
      <c r="A37" s="32"/>
      <c r="B37" s="32"/>
      <c r="C37" s="32"/>
      <c r="D37" s="37"/>
      <c r="E37" s="37"/>
    </row>
    <row r="38" spans="1:7">
      <c r="A38" s="4">
        <v>11</v>
      </c>
      <c r="B38" s="4" t="s">
        <v>11</v>
      </c>
      <c r="C38" s="4" t="s">
        <v>38</v>
      </c>
      <c r="D38" s="36" t="s">
        <v>97</v>
      </c>
      <c r="E38" s="22"/>
    </row>
    <row r="39" spans="1:7">
      <c r="A39" s="4"/>
      <c r="B39" s="4"/>
      <c r="C39" s="4"/>
      <c r="D39" s="3" t="s">
        <v>204</v>
      </c>
      <c r="E39" s="22"/>
    </row>
    <row r="40" spans="1:7">
      <c r="A40" s="4"/>
      <c r="B40" s="4"/>
      <c r="C40" s="4"/>
      <c r="D40" s="3" t="s">
        <v>205</v>
      </c>
      <c r="E40" s="22"/>
    </row>
    <row r="41" spans="1:7">
      <c r="A41" s="4"/>
      <c r="B41" s="4"/>
      <c r="C41" s="4"/>
      <c r="D41" s="3" t="s">
        <v>206</v>
      </c>
      <c r="E41" s="22"/>
    </row>
    <row r="42" spans="1:7">
      <c r="A42" s="4"/>
      <c r="B42" s="4"/>
      <c r="C42" s="4"/>
      <c r="D42" s="3" t="s">
        <v>207</v>
      </c>
      <c r="E42" s="22"/>
    </row>
    <row r="43" spans="1:7">
      <c r="A43" s="32"/>
      <c r="B43" s="32"/>
      <c r="C43" s="32"/>
      <c r="D43" s="37"/>
      <c r="E43" s="37"/>
    </row>
    <row r="44" spans="1:7">
      <c r="A44" s="4">
        <v>13</v>
      </c>
      <c r="B44" s="4" t="s">
        <v>45</v>
      </c>
      <c r="C44" s="4" t="s">
        <v>46</v>
      </c>
      <c r="D44" s="36" t="s">
        <v>99</v>
      </c>
      <c r="E44" s="36" t="s">
        <v>100</v>
      </c>
      <c r="F44" s="36" t="s">
        <v>101</v>
      </c>
      <c r="G44" s="36" t="s">
        <v>102</v>
      </c>
    </row>
    <row r="45" spans="1:7">
      <c r="A45" s="4"/>
      <c r="B45" s="4"/>
      <c r="C45" s="4"/>
      <c r="D45" s="3" t="s">
        <v>208</v>
      </c>
      <c r="E45" s="3" t="s">
        <v>212</v>
      </c>
      <c r="F45" s="3" t="s">
        <v>212</v>
      </c>
      <c r="G45" s="3" t="s">
        <v>217</v>
      </c>
    </row>
    <row r="46" spans="1:7">
      <c r="A46" s="4"/>
      <c r="B46" s="4"/>
      <c r="C46" s="4"/>
      <c r="D46" s="3" t="s">
        <v>209</v>
      </c>
      <c r="E46" s="3" t="s">
        <v>213</v>
      </c>
      <c r="F46" s="3" t="s">
        <v>215</v>
      </c>
      <c r="G46" s="3" t="s">
        <v>218</v>
      </c>
    </row>
    <row r="47" spans="1:7">
      <c r="A47" s="4"/>
      <c r="B47" s="4"/>
      <c r="C47" s="4"/>
      <c r="D47" s="3" t="s">
        <v>210</v>
      </c>
      <c r="E47" s="3" t="s">
        <v>214</v>
      </c>
      <c r="F47" s="3" t="s">
        <v>216</v>
      </c>
      <c r="G47" s="3" t="s">
        <v>206</v>
      </c>
    </row>
    <row r="48" spans="1:7">
      <c r="A48" s="4"/>
      <c r="B48" s="4"/>
      <c r="C48" s="4"/>
      <c r="D48" s="3" t="s">
        <v>211</v>
      </c>
      <c r="E48" s="3" t="s">
        <v>207</v>
      </c>
      <c r="F48" s="3" t="s">
        <v>207</v>
      </c>
      <c r="G48" s="3" t="s">
        <v>199</v>
      </c>
    </row>
    <row r="49" spans="1:7">
      <c r="A49" s="32"/>
      <c r="B49" s="32"/>
      <c r="C49" s="32"/>
      <c r="D49" s="37"/>
      <c r="E49" s="37"/>
    </row>
    <row r="50" spans="1:7">
      <c r="A50" s="7">
        <v>14</v>
      </c>
      <c r="B50" s="7" t="s">
        <v>49</v>
      </c>
      <c r="C50" s="7" t="s">
        <v>50</v>
      </c>
      <c r="D50" s="35" t="s">
        <v>105</v>
      </c>
      <c r="E50" s="35" t="s">
        <v>106</v>
      </c>
      <c r="F50" s="35" t="s">
        <v>107</v>
      </c>
      <c r="G50" s="35" t="s">
        <v>108</v>
      </c>
    </row>
    <row r="51" spans="1:7">
      <c r="A51" s="7"/>
      <c r="B51" s="7"/>
      <c r="C51" s="7"/>
      <c r="D51" s="6" t="s">
        <v>219</v>
      </c>
      <c r="E51" s="6" t="s">
        <v>222</v>
      </c>
      <c r="F51" s="6" t="s">
        <v>225</v>
      </c>
      <c r="G51" s="6" t="s">
        <v>228</v>
      </c>
    </row>
    <row r="52" spans="1:7">
      <c r="A52" s="7"/>
      <c r="B52" s="7"/>
      <c r="C52" s="7"/>
      <c r="D52" s="6" t="s">
        <v>220</v>
      </c>
      <c r="E52" s="6" t="s">
        <v>223</v>
      </c>
      <c r="F52" s="6" t="s">
        <v>226</v>
      </c>
      <c r="G52" s="6" t="s">
        <v>229</v>
      </c>
    </row>
    <row r="53" spans="1:7">
      <c r="A53" s="7"/>
      <c r="B53" s="7"/>
      <c r="C53" s="7"/>
      <c r="D53" s="6" t="s">
        <v>221</v>
      </c>
      <c r="E53" s="6" t="s">
        <v>224</v>
      </c>
      <c r="F53" s="6" t="s">
        <v>227</v>
      </c>
      <c r="G53" s="6" t="s">
        <v>230</v>
      </c>
    </row>
    <row r="54" spans="1:7">
      <c r="A54" s="7"/>
      <c r="B54" s="7"/>
      <c r="C54" s="7"/>
      <c r="D54" s="6" t="s">
        <v>180</v>
      </c>
      <c r="E54" s="6" t="s">
        <v>173</v>
      </c>
      <c r="F54" s="6" t="s">
        <v>180</v>
      </c>
      <c r="G54" s="6" t="s">
        <v>199</v>
      </c>
    </row>
    <row r="55" spans="1:7">
      <c r="A55" s="7"/>
      <c r="B55" s="7"/>
      <c r="C55" s="7"/>
      <c r="D55" s="6"/>
      <c r="E55" s="6"/>
      <c r="F55" s="6"/>
      <c r="G55" s="6"/>
    </row>
    <row r="56" spans="1:7">
      <c r="A56" s="7"/>
      <c r="B56" s="7"/>
      <c r="C56" s="7"/>
      <c r="D56" s="35" t="s">
        <v>109</v>
      </c>
      <c r="E56" s="35" t="s">
        <v>110</v>
      </c>
      <c r="F56" s="35" t="s">
        <v>239</v>
      </c>
      <c r="G56" s="21"/>
    </row>
    <row r="57" spans="1:7">
      <c r="A57" s="7"/>
      <c r="B57" s="7"/>
      <c r="C57" s="7"/>
      <c r="D57" s="6" t="s">
        <v>231</v>
      </c>
      <c r="E57" s="6" t="s">
        <v>234</v>
      </c>
      <c r="F57" s="6" t="s">
        <v>240</v>
      </c>
      <c r="G57" s="21"/>
    </row>
    <row r="58" spans="1:7">
      <c r="A58" s="7"/>
      <c r="B58" s="7"/>
      <c r="C58" s="7"/>
      <c r="D58" s="6" t="s">
        <v>232</v>
      </c>
      <c r="E58" s="6" t="s">
        <v>235</v>
      </c>
      <c r="F58" s="6" t="s">
        <v>241</v>
      </c>
      <c r="G58" s="21"/>
    </row>
    <row r="59" spans="1:7">
      <c r="A59" s="7"/>
      <c r="B59" s="7"/>
      <c r="C59" s="7"/>
      <c r="D59" s="6" t="s">
        <v>233</v>
      </c>
      <c r="E59" s="6" t="s">
        <v>230</v>
      </c>
      <c r="F59" s="6" t="s">
        <v>242</v>
      </c>
      <c r="G59" s="21"/>
    </row>
    <row r="60" spans="1:7">
      <c r="A60" s="7"/>
      <c r="B60" s="7"/>
      <c r="C60" s="7"/>
      <c r="D60" s="6" t="s">
        <v>195</v>
      </c>
      <c r="E60" s="6" t="s">
        <v>195</v>
      </c>
      <c r="F60" s="6" t="s">
        <v>243</v>
      </c>
      <c r="G60" s="21"/>
    </row>
    <row r="61" spans="1:7">
      <c r="A61" s="32"/>
      <c r="B61" s="32"/>
      <c r="C61" s="32"/>
      <c r="D61" s="37"/>
      <c r="E61" s="37"/>
    </row>
    <row r="62" spans="1:7">
      <c r="A62" s="4">
        <v>15</v>
      </c>
      <c r="B62" s="4" t="s">
        <v>53</v>
      </c>
      <c r="C62" s="4" t="s">
        <v>54</v>
      </c>
      <c r="D62" s="36" t="s">
        <v>147</v>
      </c>
      <c r="E62" s="3"/>
    </row>
    <row r="63" spans="1:7">
      <c r="A63" s="4"/>
      <c r="B63" s="4"/>
      <c r="C63" s="4"/>
      <c r="D63" s="3" t="s">
        <v>236</v>
      </c>
      <c r="E63" s="3"/>
    </row>
    <row r="64" spans="1:7">
      <c r="A64" s="4"/>
      <c r="B64" s="4"/>
      <c r="C64" s="4"/>
      <c r="D64" s="3" t="s">
        <v>237</v>
      </c>
      <c r="E64" s="3"/>
    </row>
    <row r="65" spans="1:6">
      <c r="A65" s="4"/>
      <c r="B65" s="4"/>
      <c r="C65" s="4"/>
      <c r="D65" s="3" t="s">
        <v>238</v>
      </c>
      <c r="E65" s="3"/>
    </row>
    <row r="66" spans="1:6">
      <c r="A66" s="4"/>
      <c r="B66" s="4"/>
      <c r="C66" s="4"/>
      <c r="D66" s="3" t="s">
        <v>184</v>
      </c>
      <c r="E66" s="3"/>
    </row>
    <row r="67" spans="1:6">
      <c r="A67" s="32"/>
      <c r="B67" s="32"/>
      <c r="C67" s="32"/>
      <c r="D67" s="37"/>
      <c r="E67" s="37"/>
    </row>
    <row r="68" spans="1:6">
      <c r="A68" s="7">
        <v>16</v>
      </c>
      <c r="B68" s="7" t="s">
        <v>56</v>
      </c>
      <c r="C68" s="7" t="s">
        <v>57</v>
      </c>
      <c r="D68" s="35" t="s">
        <v>112</v>
      </c>
      <c r="E68" s="35" t="s">
        <v>113</v>
      </c>
      <c r="F68" s="35" t="s">
        <v>57</v>
      </c>
    </row>
    <row r="69" spans="1:6">
      <c r="A69" s="7"/>
      <c r="B69" s="7"/>
      <c r="C69" s="7"/>
      <c r="D69" s="6" t="s">
        <v>244</v>
      </c>
      <c r="E69" s="6" t="s">
        <v>246</v>
      </c>
      <c r="F69" s="6" t="s">
        <v>249</v>
      </c>
    </row>
    <row r="70" spans="1:6">
      <c r="A70" s="7"/>
      <c r="B70" s="7"/>
      <c r="C70" s="7"/>
      <c r="D70" s="6" t="s">
        <v>245</v>
      </c>
      <c r="E70" s="6" t="s">
        <v>247</v>
      </c>
      <c r="F70" s="6" t="s">
        <v>250</v>
      </c>
    </row>
    <row r="71" spans="1:6">
      <c r="A71" s="7"/>
      <c r="B71" s="7"/>
      <c r="C71" s="7"/>
      <c r="D71" s="6" t="s">
        <v>194</v>
      </c>
      <c r="E71" s="6" t="s">
        <v>248</v>
      </c>
      <c r="F71" s="6" t="s">
        <v>251</v>
      </c>
    </row>
    <row r="72" spans="1:6">
      <c r="A72" s="7"/>
      <c r="B72" s="7"/>
      <c r="C72" s="7"/>
      <c r="D72" s="6" t="s">
        <v>188</v>
      </c>
      <c r="E72" s="6" t="s">
        <v>211</v>
      </c>
      <c r="F72" s="6" t="s">
        <v>180</v>
      </c>
    </row>
    <row r="73" spans="1:6">
      <c r="A73" s="32"/>
      <c r="B73" s="32"/>
      <c r="C73" s="32"/>
      <c r="D73" s="37"/>
      <c r="E73" s="37"/>
    </row>
    <row r="74" spans="1:6">
      <c r="A74" s="7">
        <v>18</v>
      </c>
      <c r="B74" s="7" t="s">
        <v>64</v>
      </c>
      <c r="C74" s="7" t="s">
        <v>65</v>
      </c>
      <c r="D74" s="35" t="s">
        <v>115</v>
      </c>
      <c r="E74" s="35" t="s">
        <v>272</v>
      </c>
    </row>
    <row r="75" spans="1:6">
      <c r="A75" s="7"/>
      <c r="B75" s="7"/>
      <c r="C75" s="7"/>
      <c r="D75" s="6" t="s">
        <v>252</v>
      </c>
      <c r="E75" s="6" t="s">
        <v>273</v>
      </c>
    </row>
    <row r="76" spans="1:6">
      <c r="A76" s="7"/>
      <c r="B76" s="7"/>
      <c r="C76" s="7"/>
      <c r="D76" s="6" t="s">
        <v>253</v>
      </c>
      <c r="E76" s="6" t="s">
        <v>274</v>
      </c>
    </row>
    <row r="77" spans="1:6">
      <c r="A77" s="7"/>
      <c r="B77" s="7"/>
      <c r="C77" s="7"/>
      <c r="D77" s="6" t="s">
        <v>254</v>
      </c>
      <c r="E77" s="6" t="s">
        <v>275</v>
      </c>
    </row>
    <row r="78" spans="1:6">
      <c r="A78" s="7"/>
      <c r="B78" s="7"/>
      <c r="C78" s="7"/>
      <c r="D78" s="6" t="s">
        <v>255</v>
      </c>
      <c r="E78" s="6" t="s">
        <v>276</v>
      </c>
    </row>
    <row r="79" spans="1:6">
      <c r="A79" s="32"/>
      <c r="B79" s="32"/>
      <c r="C79" s="32"/>
      <c r="D79" s="37"/>
      <c r="E79" s="37"/>
    </row>
    <row r="80" spans="1:6">
      <c r="A80" s="4">
        <v>19</v>
      </c>
      <c r="B80" s="4" t="s">
        <v>65</v>
      </c>
      <c r="C80" s="4" t="s">
        <v>67</v>
      </c>
      <c r="D80" s="36" t="s">
        <v>117</v>
      </c>
      <c r="E80" s="36" t="s">
        <v>67</v>
      </c>
    </row>
    <row r="81" spans="1:7">
      <c r="A81" s="4"/>
      <c r="B81" s="4"/>
      <c r="C81" s="4"/>
      <c r="D81" s="3" t="s">
        <v>256</v>
      </c>
      <c r="E81" s="3" t="s">
        <v>258</v>
      </c>
    </row>
    <row r="82" spans="1:7">
      <c r="A82" s="4"/>
      <c r="B82" s="4"/>
      <c r="C82" s="4"/>
      <c r="D82" s="3" t="s">
        <v>257</v>
      </c>
      <c r="E82" s="3" t="s">
        <v>259</v>
      </c>
    </row>
    <row r="83" spans="1:7">
      <c r="A83" s="4"/>
      <c r="B83" s="4"/>
      <c r="C83" s="4"/>
      <c r="D83" s="3" t="s">
        <v>183</v>
      </c>
      <c r="E83" s="3" t="s">
        <v>221</v>
      </c>
    </row>
    <row r="84" spans="1:7">
      <c r="A84" s="4"/>
      <c r="B84" s="4"/>
      <c r="C84" s="4"/>
      <c r="D84" s="3" t="s">
        <v>211</v>
      </c>
      <c r="E84" s="3" t="s">
        <v>188</v>
      </c>
    </row>
    <row r="85" spans="1:7">
      <c r="A85" s="32"/>
      <c r="B85" s="32"/>
      <c r="C85" s="32"/>
      <c r="D85" s="37"/>
      <c r="E85" s="37"/>
    </row>
    <row r="86" spans="1:7">
      <c r="A86" s="7">
        <v>20</v>
      </c>
      <c r="B86" s="7" t="s">
        <v>70</v>
      </c>
      <c r="C86" s="7" t="s">
        <v>71</v>
      </c>
      <c r="D86" s="35" t="s">
        <v>121</v>
      </c>
      <c r="E86" s="35" t="s">
        <v>123</v>
      </c>
      <c r="F86" s="35" t="s">
        <v>125</v>
      </c>
      <c r="G86" s="35" t="s">
        <v>71</v>
      </c>
    </row>
    <row r="87" spans="1:7">
      <c r="A87" s="7"/>
      <c r="B87" s="7"/>
      <c r="C87" s="7"/>
      <c r="D87" s="6" t="s">
        <v>260</v>
      </c>
      <c r="E87" s="6" t="s">
        <v>263</v>
      </c>
      <c r="F87" s="6" t="s">
        <v>265</v>
      </c>
      <c r="G87" s="6" t="s">
        <v>268</v>
      </c>
    </row>
    <row r="88" spans="1:7">
      <c r="A88" s="7"/>
      <c r="B88" s="7"/>
      <c r="C88" s="7"/>
      <c r="D88" s="6" t="s">
        <v>261</v>
      </c>
      <c r="E88" s="6" t="s">
        <v>264</v>
      </c>
      <c r="F88" s="6" t="s">
        <v>266</v>
      </c>
      <c r="G88" s="6" t="s">
        <v>269</v>
      </c>
    </row>
    <row r="89" spans="1:7">
      <c r="A89" s="7"/>
      <c r="B89" s="7"/>
      <c r="C89" s="7"/>
      <c r="D89" s="6" t="s">
        <v>262</v>
      </c>
      <c r="E89" s="6" t="s">
        <v>172</v>
      </c>
      <c r="F89" s="6" t="s">
        <v>267</v>
      </c>
      <c r="G89" s="6" t="s">
        <v>270</v>
      </c>
    </row>
    <row r="90" spans="1:7">
      <c r="A90" s="7"/>
      <c r="B90" s="7"/>
      <c r="C90" s="7"/>
      <c r="D90" s="6" t="s">
        <v>199</v>
      </c>
      <c r="E90" s="6" t="s">
        <v>188</v>
      </c>
      <c r="F90" s="6" t="s">
        <v>173</v>
      </c>
      <c r="G90" s="6" t="s">
        <v>184</v>
      </c>
    </row>
    <row r="91" spans="1:7">
      <c r="A91" s="32"/>
      <c r="B91" s="32"/>
      <c r="C91" s="32"/>
      <c r="D91" s="37"/>
      <c r="E91" s="37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GiroTappe</vt:lpstr>
      <vt:lpstr>TV</vt:lpstr>
      <vt:lpstr>GPM</vt:lpstr>
      <vt:lpstr>Salite - info RIQUADRI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2016-05-05T07:14:53Z</dcterms:modified>
</cp:coreProperties>
</file>